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outerrommel\Downloads\"/>
    </mc:Choice>
  </mc:AlternateContent>
  <xr:revisionPtr revIDLastSave="0" documentId="8_{D2B20990-8AC7-46C5-98E9-2BB182BAFCA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Order" sheetId="1" r:id="rId1"/>
  </sheets>
  <definedNames>
    <definedName name="_xlnm.Print_Area" localSheetId="0">Order!$A$1:$K$346</definedName>
    <definedName name="_xlnm.Print_Titles" localSheetId="0">Order!$10:$10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6" i="1" l="1"/>
  <c r="J342" i="1"/>
  <c r="J341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0" i="1"/>
  <c r="J319" i="1"/>
  <c r="J317" i="1"/>
  <c r="J316" i="1"/>
  <c r="J315" i="1"/>
  <c r="J314" i="1"/>
  <c r="J304" i="1"/>
  <c r="J303" i="1"/>
  <c r="J301" i="1"/>
  <c r="J300" i="1"/>
  <c r="J298" i="1"/>
  <c r="J297" i="1"/>
  <c r="J294" i="1"/>
  <c r="J293" i="1"/>
  <c r="J292" i="1"/>
  <c r="J291" i="1"/>
  <c r="J289" i="1"/>
  <c r="J287" i="1"/>
  <c r="J286" i="1"/>
  <c r="J285" i="1"/>
  <c r="J284" i="1"/>
  <c r="J283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0" i="1"/>
  <c r="J249" i="1"/>
  <c r="J248" i="1"/>
  <c r="J247" i="1"/>
  <c r="J245" i="1"/>
  <c r="J244" i="1"/>
  <c r="J243" i="1"/>
  <c r="J242" i="1"/>
  <c r="J240" i="1"/>
  <c r="J239" i="1"/>
  <c r="J238" i="1"/>
  <c r="J237" i="1"/>
  <c r="J236" i="1"/>
  <c r="J235" i="1"/>
  <c r="J234" i="1"/>
  <c r="J233" i="1"/>
  <c r="J232" i="1"/>
  <c r="J231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3" i="1"/>
  <c r="J212" i="1"/>
  <c r="J211" i="1"/>
  <c r="J210" i="1"/>
  <c r="J207" i="1"/>
  <c r="J206" i="1"/>
  <c r="J205" i="1"/>
  <c r="J204" i="1"/>
  <c r="J203" i="1"/>
  <c r="J202" i="1"/>
  <c r="J200" i="1"/>
  <c r="J199" i="1"/>
  <c r="J198" i="1"/>
  <c r="J197" i="1"/>
  <c r="J195" i="1"/>
  <c r="J194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6" i="1"/>
  <c r="J175" i="1"/>
  <c r="J174" i="1"/>
  <c r="J173" i="1"/>
  <c r="J172" i="1"/>
  <c r="J170" i="1"/>
  <c r="J169" i="1"/>
  <c r="J167" i="1"/>
  <c r="J166" i="1"/>
  <c r="J165" i="1"/>
  <c r="J164" i="1"/>
  <c r="J163" i="1"/>
  <c r="J162" i="1"/>
  <c r="J161" i="1"/>
  <c r="J160" i="1"/>
  <c r="J158" i="1"/>
  <c r="J157" i="1"/>
  <c r="J156" i="1"/>
  <c r="J155" i="1"/>
  <c r="J152" i="1"/>
  <c r="J151" i="1"/>
  <c r="J150" i="1"/>
  <c r="J149" i="1"/>
  <c r="J148" i="1"/>
  <c r="J147" i="1"/>
  <c r="J145" i="1"/>
  <c r="J144" i="1"/>
  <c r="J143" i="1"/>
  <c r="J142" i="1"/>
  <c r="J139" i="1"/>
  <c r="J138" i="1"/>
  <c r="J137" i="1"/>
  <c r="J136" i="1"/>
  <c r="J133" i="1"/>
  <c r="J132" i="1"/>
  <c r="J131" i="1"/>
  <c r="J130" i="1"/>
  <c r="J129" i="1"/>
  <c r="J128" i="1"/>
  <c r="J127" i="1"/>
  <c r="J126" i="1"/>
  <c r="J125" i="1"/>
  <c r="J124" i="1"/>
  <c r="J123" i="1"/>
  <c r="J120" i="1"/>
  <c r="J119" i="1"/>
  <c r="J118" i="1"/>
  <c r="J117" i="1"/>
  <c r="J115" i="1"/>
  <c r="J114" i="1"/>
  <c r="J113" i="1"/>
  <c r="J112" i="1"/>
  <c r="J111" i="1"/>
  <c r="J110" i="1"/>
  <c r="J109" i="1"/>
  <c r="J108" i="1"/>
  <c r="J107" i="1"/>
  <c r="J105" i="1"/>
  <c r="J103" i="1"/>
  <c r="J102" i="1"/>
  <c r="J101" i="1"/>
  <c r="J100" i="1"/>
  <c r="J99" i="1"/>
  <c r="J98" i="1"/>
  <c r="J97" i="1"/>
  <c r="J96" i="1"/>
  <c r="J95" i="1"/>
  <c r="J94" i="1"/>
  <c r="J91" i="1"/>
  <c r="J90" i="1"/>
  <c r="J88" i="1"/>
  <c r="J87" i="1"/>
  <c r="J86" i="1"/>
  <c r="J84" i="1"/>
  <c r="J83" i="1"/>
  <c r="J82" i="1"/>
  <c r="J81" i="1"/>
  <c r="J80" i="1"/>
  <c r="J79" i="1"/>
  <c r="J78" i="1"/>
  <c r="J77" i="1"/>
  <c r="J76" i="1"/>
  <c r="J75" i="1"/>
  <c r="J74" i="1"/>
  <c r="J73" i="1"/>
  <c r="J71" i="1"/>
  <c r="J70" i="1"/>
  <c r="J69" i="1"/>
  <c r="J68" i="1"/>
  <c r="J67" i="1"/>
  <c r="J66" i="1"/>
  <c r="J65" i="1"/>
  <c r="J64" i="1"/>
  <c r="J61" i="1"/>
  <c r="J60" i="1"/>
  <c r="J58" i="1"/>
  <c r="J57" i="1"/>
  <c r="J56" i="1"/>
  <c r="J55" i="1"/>
  <c r="J54" i="1"/>
  <c r="J52" i="1"/>
  <c r="J51" i="1"/>
  <c r="J50" i="1"/>
  <c r="J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2" i="1"/>
  <c r="J31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4" i="1"/>
  <c r="J13" i="1"/>
</calcChain>
</file>

<file path=xl/sharedStrings.xml><?xml version="1.0" encoding="utf-8"?>
<sst xmlns="http://schemas.openxmlformats.org/spreadsheetml/2006/main" count="1481" uniqueCount="400">
  <si>
    <t>Bestellijst 2026 WK12</t>
  </si>
  <si>
    <t>Klant</t>
  </si>
  <si>
    <t>Y</t>
  </si>
  <si>
    <t>Leverdatum</t>
  </si>
  <si>
    <t>Referentie</t>
  </si>
  <si>
    <t>N</t>
  </si>
  <si>
    <t>Alle prijzen zijn exclusief kost leeggoed</t>
  </si>
  <si>
    <t>Aankoopbedrag voeding (excl. BTW)</t>
  </si>
  <si>
    <t>Leveradres</t>
  </si>
  <si>
    <t>Aankoopbedrag niet-voeding (excl. BTW)</t>
  </si>
  <si>
    <t>Info</t>
  </si>
  <si>
    <t>Art. nr.</t>
  </si>
  <si>
    <t>Aantal</t>
  </si>
  <si>
    <t>Omschrijving</t>
  </si>
  <si>
    <t>Eenheid</t>
  </si>
  <si>
    <t>Ompak</t>
  </si>
  <si>
    <t>VP (incl)</t>
  </si>
  <si>
    <t>VP (excl)</t>
  </si>
  <si>
    <t>BTW</t>
  </si>
  <si>
    <t>R6796</t>
  </si>
  <si>
    <t>R6799</t>
  </si>
  <si>
    <t>n.v.t.</t>
  </si>
  <si>
    <t>08578</t>
  </si>
  <si>
    <t>00931</t>
  </si>
  <si>
    <t>00933</t>
  </si>
  <si>
    <t>00934</t>
  </si>
  <si>
    <t>05174</t>
  </si>
  <si>
    <t>05226</t>
  </si>
  <si>
    <t>05245</t>
  </si>
  <si>
    <t>05246</t>
  </si>
  <si>
    <t>05269</t>
  </si>
  <si>
    <t>08808</t>
  </si>
  <si>
    <t>08809</t>
  </si>
  <si>
    <t>08819</t>
  </si>
  <si>
    <t>08907</t>
  </si>
  <si>
    <t>09311</t>
  </si>
  <si>
    <t>00817</t>
  </si>
  <si>
    <t>00818</t>
  </si>
  <si>
    <t>00850</t>
  </si>
  <si>
    <t>05244</t>
  </si>
  <si>
    <t>05294</t>
  </si>
  <si>
    <t>08735</t>
  </si>
  <si>
    <t>08980</t>
  </si>
  <si>
    <t>NIEUW DEZE MAAND</t>
  </si>
  <si>
    <t xml:space="preserve">     VOEDING</t>
  </si>
  <si>
    <t>Palestine Cola 33 cl</t>
  </si>
  <si>
    <t>OMPAK</t>
  </si>
  <si>
    <t>fl.</t>
  </si>
  <si>
    <t>Voeding</t>
  </si>
  <si>
    <t>Korting</t>
  </si>
  <si>
    <t>Nieuw</t>
  </si>
  <si>
    <t>BIO Bakbananenchips zeezout 85 g</t>
  </si>
  <si>
    <t>st.</t>
  </si>
  <si>
    <t>CHOCOLADE</t>
  </si>
  <si>
    <t xml:space="preserve">     CHOCOLADE</t>
  </si>
  <si>
    <t>BIO Gevulde chocoladepaaseitjes 160 g</t>
  </si>
  <si>
    <t>BIO Ballotin Mendiants 135 g</t>
  </si>
  <si>
    <t>BIO Les Orangettes 160 g</t>
  </si>
  <si>
    <t>Schaapjes in melk en wit 3 x 25 g</t>
  </si>
  <si>
    <t>Paashaas melkchocolade 26 cm 200 g</t>
  </si>
  <si>
    <t>Paaseieren melkchocolade 4 x 30 g</t>
  </si>
  <si>
    <t>BIO Paaseieren puur 4 x 30 g</t>
  </si>
  <si>
    <t xml:space="preserve">     REPEN</t>
  </si>
  <si>
    <t>Melkchocolade 50 g</t>
  </si>
  <si>
    <t>Notenchocolade 47 g</t>
  </si>
  <si>
    <t>Pure chocolade 50 g</t>
  </si>
  <si>
    <t>Melkchocolade praliné 47 g</t>
  </si>
  <si>
    <t>Bijna uitverkocht</t>
  </si>
  <si>
    <t>Melkchocolade karamel en zeezout 47 g</t>
  </si>
  <si>
    <t>Pure chocolade met koffieroom 45 g</t>
  </si>
  <si>
    <t>Terug ± WK21</t>
  </si>
  <si>
    <t>Melkchocolade met zoute geroosterde maïs 45 g</t>
  </si>
  <si>
    <t>BIO Witte chocolade 42 g</t>
  </si>
  <si>
    <t xml:space="preserve">     TABLETTEN</t>
  </si>
  <si>
    <t>BIO Pure chocolade 72% cacao 100 g</t>
  </si>
  <si>
    <t>BIO Pure chocolade met koffie 100 g</t>
  </si>
  <si>
    <t>BIO Pure chocolade met cacaonibs 100 g</t>
  </si>
  <si>
    <t>BIO Pure chocolade met sinaasappel 100 g</t>
  </si>
  <si>
    <t>BIO Melkchocolade 100 g</t>
  </si>
  <si>
    <t>BIO Melkchocolade kokosnoot 100 g</t>
  </si>
  <si>
    <t>BIO Melkchocolade amandel karamel 100 g</t>
  </si>
  <si>
    <t>BIO Melkchocolade zout karamel 100 g</t>
  </si>
  <si>
    <t>BIO Witte chocolade amandel karamel 100 g</t>
  </si>
  <si>
    <t>BIO Fondantchocolade met quinoa 100 g</t>
  </si>
  <si>
    <t>BIO Fondantchocolade 85% cacao 100 g</t>
  </si>
  <si>
    <t>Melkchocolade 180 g</t>
  </si>
  <si>
    <t>Pure chocolade 180 g</t>
  </si>
  <si>
    <t>Melkchocolade karamel en zeezout 180 g</t>
  </si>
  <si>
    <t xml:space="preserve">     PRALINES</t>
  </si>
  <si>
    <t>BIO Truffels 100 g</t>
  </si>
  <si>
    <t>Nocciolatini Crisp 250 g</t>
  </si>
  <si>
    <t>BIO Gevulde chocoladehartjes 160 g</t>
  </si>
  <si>
    <t>BIO Pralines ballotin 178 g</t>
  </si>
  <si>
    <t xml:space="preserve">     SNOEP</t>
  </si>
  <si>
    <t>BIO Choco espressoboontjes 100 g</t>
  </si>
  <si>
    <t>BIO Chocolade crunchy 100 g</t>
  </si>
  <si>
    <t>BIO Chocoladenoten 100 g</t>
  </si>
  <si>
    <t>Op=Op</t>
  </si>
  <si>
    <t>BIO Mango-kokosreep 33 g</t>
  </si>
  <si>
    <t>BIO Choco-crispyreep 33 g</t>
  </si>
  <si>
    <t xml:space="preserve">     NAPOLITAINS</t>
  </si>
  <si>
    <t>BIO Napolitains pure chocolade (72%) 4 g</t>
  </si>
  <si>
    <t>do.</t>
  </si>
  <si>
    <t>BIO Napolitains melkchocolade 4 g</t>
  </si>
  <si>
    <t>KOFFIE</t>
  </si>
  <si>
    <t xml:space="preserve">     BONEN</t>
  </si>
  <si>
    <t>BIO Highlandkoffie bonen 250 g</t>
  </si>
  <si>
    <t>BIO Ethiopiakoffie bonen 250 g</t>
  </si>
  <si>
    <t>BIO Congokoffie bonen 250 g</t>
  </si>
  <si>
    <t>BIO Women's Hope koffie bonen 250 g</t>
  </si>
  <si>
    <t>Dessertkoffie bonen 1 kg</t>
  </si>
  <si>
    <t>BIO Highlandkoffie bonen 1 kg</t>
  </si>
  <si>
    <t>Espressokoffie bonen 1 kg</t>
  </si>
  <si>
    <t>BIO Decafkoffie bonen 1 kg</t>
  </si>
  <si>
    <t xml:space="preserve">     GEMALEN</t>
  </si>
  <si>
    <t>BIO Ethiopiakoffie gemalen 250 g</t>
  </si>
  <si>
    <t>BIO Perukoffie 250 g</t>
  </si>
  <si>
    <t>Dessertkoffie 250 g</t>
  </si>
  <si>
    <t>Mokkakoffie 250 g</t>
  </si>
  <si>
    <t>BIO Highlandkoffie gemalen 250 g</t>
  </si>
  <si>
    <t>BIO Decafkoffie gemalen 250 g</t>
  </si>
  <si>
    <t>BIO Congokoffie gemalen 250 g</t>
  </si>
  <si>
    <t>BIO Dark Roast koffie gemalen 250 g</t>
  </si>
  <si>
    <t>BIO Women's Hope koffie gemalen 250 g</t>
  </si>
  <si>
    <t>Dessertkoffie fijngemalen 1 kg</t>
  </si>
  <si>
    <t>Dessertkoffie grofgemalen 1 kg</t>
  </si>
  <si>
    <t>BIO Highlandkoffie gemalen 1 kg</t>
  </si>
  <si>
    <t xml:space="preserve">     PADS</t>
  </si>
  <si>
    <t>BIO Decaf koffiepads 7 g x 16</t>
  </si>
  <si>
    <t>BIO Highland koffiepads 7 g x 16</t>
  </si>
  <si>
    <t>Koffiesachets 70 g x 40</t>
  </si>
  <si>
    <t xml:space="preserve">     INSTANT</t>
  </si>
  <si>
    <t>BIO Oploskoffie 100 g</t>
  </si>
  <si>
    <t>Terug ± WK14</t>
  </si>
  <si>
    <t>BIO B2B Instantkoffie 500 g</t>
  </si>
  <si>
    <t>WIJN</t>
  </si>
  <si>
    <t xml:space="preserve">     ROOD</t>
  </si>
  <si>
    <t>BIO Lautaro Cabernet Sauvignon 75 cl</t>
  </si>
  <si>
    <t>Koopmanskloof Shiraz 75 cl</t>
  </si>
  <si>
    <t>BIO La Posada Malbec 75 cl</t>
  </si>
  <si>
    <t>Cabernet Sauvignon 75 cl</t>
  </si>
  <si>
    <t>Koopmanskloof Pinotage 75 cl</t>
  </si>
  <si>
    <t>Campesino Carmenère 75 cl</t>
  </si>
  <si>
    <t>BIO RAZA Selection Malbec / Shiraz 75 cl</t>
  </si>
  <si>
    <t>Terug ± WK13</t>
  </si>
  <si>
    <t>BIO RAZA Malbec Gran Reserva 75 cl</t>
  </si>
  <si>
    <t>Cabernet Sauvignon BOX 3 l</t>
  </si>
  <si>
    <t>Cabernet Sauvignon 25 cl</t>
  </si>
  <si>
    <t xml:space="preserve">     ROSÉ</t>
  </si>
  <si>
    <t>BIO La Posada Syrah Rosé 75 cl</t>
  </si>
  <si>
    <t xml:space="preserve">     WIT</t>
  </si>
  <si>
    <t>BIO La Posada Torrontés 75 cl</t>
  </si>
  <si>
    <t>Lautaro Sauvignon Blanc 75 cl</t>
  </si>
  <si>
    <t>Koopmanskloof Chenin Blanc 75 cl</t>
  </si>
  <si>
    <t>Sauvignon Blanc 75 cl</t>
  </si>
  <si>
    <t>Koopmanskloof Chardonnay 75 cl</t>
  </si>
  <si>
    <t>BIO RAZA Selection Chardonnay 75 cl</t>
  </si>
  <si>
    <t>Sauvignon Blanc 25 cl</t>
  </si>
  <si>
    <t>Chenin Blanc-Chardonnay BOX 3 l</t>
  </si>
  <si>
    <t>Chenin Blanc-Chardonnay 25 cl</t>
  </si>
  <si>
    <t xml:space="preserve">     SCHUIMWIJN</t>
  </si>
  <si>
    <t>Sensus Brut Rosé Schuimwijn 75 cl</t>
  </si>
  <si>
    <t>Sensus Extra Brut Schuimwijn 75 cl</t>
  </si>
  <si>
    <t>BIO Ecologica Brut Schuimwijn 75 cl</t>
  </si>
  <si>
    <t>Tilimuqui Zero - alcoholvrije schuimwijn 75 cl</t>
  </si>
  <si>
    <t>THEE</t>
  </si>
  <si>
    <t xml:space="preserve">     BUILTJES</t>
  </si>
  <si>
    <t>BIO Zwarte thee 1,8 g x 100</t>
  </si>
  <si>
    <t>Terug ± WK17</t>
  </si>
  <si>
    <t>BIO Zwarte thee 1,8 g x 20</t>
  </si>
  <si>
    <t>BIO Groene thee 1,8 g x 20</t>
  </si>
  <si>
    <t>BIO Groene thee met munt 1,8 g x 20</t>
  </si>
  <si>
    <t>Terug ± WK18</t>
  </si>
  <si>
    <t>BIO Groene thee citroen 1,8 g x 20</t>
  </si>
  <si>
    <t>BIO Bosvruchtenthee 1,8 g x 20</t>
  </si>
  <si>
    <t>BIO Citroenthee 1,8 g x 20</t>
  </si>
  <si>
    <t>BIO Earl Greythee 1,8 g x 20</t>
  </si>
  <si>
    <t>BIO Sinaas-mangothee 1,8 g x 20</t>
  </si>
  <si>
    <t>BIO Thee 4 smaken assortiment 1,8 g x 25 x 4</t>
  </si>
  <si>
    <t>BIO Rooibosthee 1,5 g x 20</t>
  </si>
  <si>
    <t>FRISDRANK</t>
  </si>
  <si>
    <t xml:space="preserve">     BRUISEND</t>
  </si>
  <si>
    <t>BIO Ice tea 33 cl</t>
  </si>
  <si>
    <t>BIO Limonade 33 cl</t>
  </si>
  <si>
    <t>BIO Apple-ginger 33 cl</t>
  </si>
  <si>
    <t>BIO Orangeade 33 cl</t>
  </si>
  <si>
    <t>FRUITSAP</t>
  </si>
  <si>
    <t xml:space="preserve">     1 LITER</t>
  </si>
  <si>
    <t>Sinaasappelsap 1 l tetra</t>
  </si>
  <si>
    <t>Worldshakesap 1 l tetra</t>
  </si>
  <si>
    <t>BIO Belgisch appelsap 1 l tetra</t>
  </si>
  <si>
    <t>BIO Limoennectar 100 cl</t>
  </si>
  <si>
    <t xml:space="preserve">     20 CL</t>
  </si>
  <si>
    <t>Sinaasappelsap 20 cl</t>
  </si>
  <si>
    <t>+LG</t>
  </si>
  <si>
    <t>Worldshakesap 20 cl</t>
  </si>
  <si>
    <t>Terug ± WK12</t>
  </si>
  <si>
    <t>Vers geperst Belgisch appelsap 20 cl (in omschakeling naar BIO)</t>
  </si>
  <si>
    <t>BIO Appel-rabarbersap 20 cl</t>
  </si>
  <si>
    <t>BIO Happy ginger sap 20 cl</t>
  </si>
  <si>
    <t>BIO Appel-Kersensap 20 cl</t>
  </si>
  <si>
    <t>ANDERE DRANKEN</t>
  </si>
  <si>
    <t xml:space="preserve">     BIER</t>
  </si>
  <si>
    <t>Geschenkdoos voor JUSTE-bieren</t>
  </si>
  <si>
    <t>ST</t>
  </si>
  <si>
    <t>JUSTE Bierglas 33 cl</t>
  </si>
  <si>
    <t>JUSTE Blond bier 33 cl</t>
  </si>
  <si>
    <t>JUSTE Tripel bier 33 cl</t>
  </si>
  <si>
    <t xml:space="preserve">     SPIRITS</t>
  </si>
  <si>
    <t>BIO Vermout Las Manos 75 cl</t>
  </si>
  <si>
    <t>Rum Varadero 7 jaar 70 cl</t>
  </si>
  <si>
    <t>Rum Varadero 5 jaar 70 cl</t>
  </si>
  <si>
    <t>Rum Varadero 3 jaar 70 cl</t>
  </si>
  <si>
    <t>BIO Rum 1 jaar 70 cl</t>
  </si>
  <si>
    <t>BIO Rum 3 jaar 70 cl</t>
  </si>
  <si>
    <t>BIO Rum Dorado 1 jaar 70 cl</t>
  </si>
  <si>
    <t>BIO Limoncello 50 cl</t>
  </si>
  <si>
    <t xml:space="preserve">     CHOCODRINK</t>
  </si>
  <si>
    <t>BIO Cacao in poeder 280 g</t>
  </si>
  <si>
    <t>BIO Chocodrinkpoeder 375 g</t>
  </si>
  <si>
    <t xml:space="preserve">     SIROOP</t>
  </si>
  <si>
    <t>BIO DZJING Classic 20 cl</t>
  </si>
  <si>
    <t>BIO DZJING Classic 50 cl</t>
  </si>
  <si>
    <t>BIO DZJING Bergamot 20 cl</t>
  </si>
  <si>
    <t>BIO DZJING Bergamot 50 cl</t>
  </si>
  <si>
    <t>BIO DZJING Giftbox 32 cl</t>
  </si>
  <si>
    <t>ONTBIJT</t>
  </si>
  <si>
    <t xml:space="preserve">     BROODBELEG</t>
  </si>
  <si>
    <t>Maya Speculoos 5,5 g x 200</t>
  </si>
  <si>
    <t>BIO Aardbei-rabarberconfituur 220 g</t>
  </si>
  <si>
    <t>BIO Drievruchtenconfituur 220 g</t>
  </si>
  <si>
    <t>Appel-vlierbesgelei met kaneel 220 g</t>
  </si>
  <si>
    <t>BIO Stekelbessenconfituur 220 g</t>
  </si>
  <si>
    <t>Choco met noten 400 g</t>
  </si>
  <si>
    <t>Choco fondant 400 g</t>
  </si>
  <si>
    <t>BIO Sesampasta 350 g</t>
  </si>
  <si>
    <t>BIO Choco met noten zonder palmolie 400 g</t>
  </si>
  <si>
    <t>Pindakaas 350 g</t>
  </si>
  <si>
    <t>Hagelslag puur 380 g</t>
  </si>
  <si>
    <t>Maya BIO Speculoospasta 390 g</t>
  </si>
  <si>
    <t>Maya BIO Speculoos 175 g</t>
  </si>
  <si>
    <t>Maya BIO Peperkoek met agavesiroop 300 g</t>
  </si>
  <si>
    <t xml:space="preserve">     ONTBIJTGRANEN</t>
  </si>
  <si>
    <t>BIO Crunchy muesli 375 g</t>
  </si>
  <si>
    <t>Muesli 375 g</t>
  </si>
  <si>
    <t xml:space="preserve">     HONING</t>
  </si>
  <si>
    <t>BIO Honing crème 250 g</t>
  </si>
  <si>
    <t>BIO Honing crème 700 g</t>
  </si>
  <si>
    <t>BIO Vloeibare honing 250 g</t>
  </si>
  <si>
    <t>BIO Honing crème 450 g</t>
  </si>
  <si>
    <t xml:space="preserve">     SUIKER</t>
  </si>
  <si>
    <t>BIO Agavesiroop 350 g</t>
  </si>
  <si>
    <t>BIO Rietsuikerklontjes 500 g</t>
  </si>
  <si>
    <t>BIO Mascobadorietsuiker 1 kg</t>
  </si>
  <si>
    <t>Terug ± WK23</t>
  </si>
  <si>
    <t>BIO Rietsuikersticks 4 g x 1000</t>
  </si>
  <si>
    <t>BIO Rietsuiker tetra 500 g</t>
  </si>
  <si>
    <t>BIO Ruwe rietsuiker 500 g</t>
  </si>
  <si>
    <t>SNACKS</t>
  </si>
  <si>
    <t xml:space="preserve">     CHIPS</t>
  </si>
  <si>
    <t>BIO Bananenchips zout 85 g</t>
  </si>
  <si>
    <t>BIO Yucachips zeezout 60 g</t>
  </si>
  <si>
    <t>BIO Yucachips zeezout 150 g</t>
  </si>
  <si>
    <t>BIO Aardappelchips met zwarte peper 125 g</t>
  </si>
  <si>
    <t>BIO Aardappelchips met tijm en rozemarijn 125 g</t>
  </si>
  <si>
    <t>BIO Aardappelchips met chili en citroen 125 g</t>
  </si>
  <si>
    <t>BIO Aardappelchips met gerookte paprika 125 g</t>
  </si>
  <si>
    <t>BIO Aardappelchips met gerookte paprika 35 g</t>
  </si>
  <si>
    <t xml:space="preserve">     KOEKEN &amp; GRANENREPEN</t>
  </si>
  <si>
    <t>BIO Quinoabiscuits 260 g</t>
  </si>
  <si>
    <t>BIO Koekje choco 175 g</t>
  </si>
  <si>
    <t>BIO Citroenkoekjes 125 g</t>
  </si>
  <si>
    <t>BIO Kokoskoekje 125 g</t>
  </si>
  <si>
    <t>BIO Zandkoekje cacao 125 g</t>
  </si>
  <si>
    <t>BIO Quinoabiscuits met honing 240 g</t>
  </si>
  <si>
    <t>BIO Sesamreep 20 g</t>
  </si>
  <si>
    <t>BIO Mango-amazonenotenreep 40 g</t>
  </si>
  <si>
    <t>BIO Dadel-walnotenreep 40 g</t>
  </si>
  <si>
    <t>BIO Sesamreep met pure chocolade 20 g</t>
  </si>
  <si>
    <t>BIO Rijst quinoa maïswafels 150 g</t>
  </si>
  <si>
    <t xml:space="preserve">     NOTEN</t>
  </si>
  <si>
    <t>BIO Amazonenoten 100 g</t>
  </si>
  <si>
    <t>BIO Pindanoten 150 g</t>
  </si>
  <si>
    <t>BIO Cashewnoten natuur 100 g</t>
  </si>
  <si>
    <t>BIO Cashewnoten zeezout 100 g</t>
  </si>
  <si>
    <t>BIO Cashewnoten curry 100 g</t>
  </si>
  <si>
    <t>BIO Notenmix geroosterd en gezouten 100 g</t>
  </si>
  <si>
    <t>BIO Studentenhaver 150 g</t>
  </si>
  <si>
    <t>Cashewnoten Oriental spices &amp; Pomegranate 100 g</t>
  </si>
  <si>
    <t>Cashewnoten Rosemary &amp; Curry 100 g</t>
  </si>
  <si>
    <t>Cashewnoten Smoked herbs &amp; Hot spices 100 g</t>
  </si>
  <si>
    <t xml:space="preserve">     GEDROOGD FRUIT</t>
  </si>
  <si>
    <t>BIO Medjoul dadels 200 g</t>
  </si>
  <si>
    <t>BIO Rozijnen 200 g</t>
  </si>
  <si>
    <t>BIO Gedroogde ananas 100 g</t>
  </si>
  <si>
    <t>BIO Gedroogde mango's 100 g</t>
  </si>
  <si>
    <t xml:space="preserve">     SNOEPJES</t>
  </si>
  <si>
    <t>BIO Muntsnoepjes 100 g</t>
  </si>
  <si>
    <t>BIO Snoepbeertjes 100 g</t>
  </si>
  <si>
    <t>BIO Zure snoepbeertjes 100 g</t>
  </si>
  <si>
    <t>BIO Nougatreep 30 g</t>
  </si>
  <si>
    <t>WERELDKEUKEN</t>
  </si>
  <si>
    <t xml:space="preserve">     GRANEN &amp; DEEGWAREN</t>
  </si>
  <si>
    <t>BIO Witte jasmijnrijst 5 kg</t>
  </si>
  <si>
    <t>BIO Quinoa 500 g</t>
  </si>
  <si>
    <t>BIO Trio van quinoa 500 g</t>
  </si>
  <si>
    <t>BIO Couscous 500 g</t>
  </si>
  <si>
    <t>BIO Witte rijst 1 kg</t>
  </si>
  <si>
    <t>BIO Volle rijst 1 kg</t>
  </si>
  <si>
    <t>BIO Basmati-Jasmijn rijstmix in builtjes 500 g</t>
  </si>
  <si>
    <t>BIO Basmatirijst 500 g</t>
  </si>
  <si>
    <t>BIO Lange korrelrijst in builtjes 500 g</t>
  </si>
  <si>
    <t>BIO Bruine rijstnoedels 225 g</t>
  </si>
  <si>
    <t>BIO Rijst Vermicelli 225 g</t>
  </si>
  <si>
    <t>BIO Broodstengels van Timilia met olijfolie 200 g</t>
  </si>
  <si>
    <t>BIO Penne 500 g</t>
  </si>
  <si>
    <t>BIO Spaghetti 500 g</t>
  </si>
  <si>
    <t>BIO Volkoren spaghetti 500 g</t>
  </si>
  <si>
    <t>BIO Caserecce rustiche 500 g</t>
  </si>
  <si>
    <t xml:space="preserve">     CONSERVEN</t>
  </si>
  <si>
    <t>BIO Kokosmelk 27 cl</t>
  </si>
  <si>
    <t>BIO Kokosmelk 40 cl</t>
  </si>
  <si>
    <t>Ananasschijven op eigen sap 565 g</t>
  </si>
  <si>
    <t>Pulled young jackfruit 550 g</t>
  </si>
  <si>
    <t>BIO Kokosmelk light 20 cl</t>
  </si>
  <si>
    <t>BIO Kerstomaatjes op olie 140 g</t>
  </si>
  <si>
    <t>BIO Olijven 290 g</t>
  </si>
  <si>
    <t>BIO Auberginespread 130 g</t>
  </si>
  <si>
    <t>BIO Artisjokspread 130 g</t>
  </si>
  <si>
    <t>BIO Mixblik linzenstoof 390 g</t>
  </si>
  <si>
    <t>BIO Mixblik mafé 390 g</t>
  </si>
  <si>
    <t>BIO Mixblik Shakshuka 380 g</t>
  </si>
  <si>
    <t xml:space="preserve">     KRUIDEN &amp; SPECERIJEN</t>
  </si>
  <si>
    <t>Groene curry kruidenpasta 70 g</t>
  </si>
  <si>
    <t>Rode curry kruidenpasta 70 g</t>
  </si>
  <si>
    <t>Gele curry kruidenpasta 70 g</t>
  </si>
  <si>
    <t>BIO Wittepeperbollen 110 g</t>
  </si>
  <si>
    <t>Uitverkocht</t>
  </si>
  <si>
    <t>BIO Zwartepeperbollen 85 g</t>
  </si>
  <si>
    <t xml:space="preserve">     OLIE &amp; AZIJN</t>
  </si>
  <si>
    <t>BIO Extra Vierge olijfolie 50 cl</t>
  </si>
  <si>
    <t>Terug ± WK11</t>
  </si>
  <si>
    <t xml:space="preserve">     SAUZEN</t>
  </si>
  <si>
    <t>BIO Rode pesto 130 g</t>
  </si>
  <si>
    <t>Pesto met basilicum 130 g</t>
  </si>
  <si>
    <t>Currysalsa met cashew 130 g</t>
  </si>
  <si>
    <t>BIO Passata di pomodoro siccagno 410 g</t>
  </si>
  <si>
    <t>VOEDING</t>
  </si>
  <si>
    <t xml:space="preserve">     GROOTVERBRUIK</t>
  </si>
  <si>
    <t>Melkpoeder voor automaten 750 g</t>
  </si>
  <si>
    <t>Cacaopoeder voor automaten 1 kg</t>
  </si>
  <si>
    <t xml:space="preserve">     GRONDSTOFFEN</t>
  </si>
  <si>
    <t>BIO NOP Suiker uit Paraguay 25 kg</t>
  </si>
  <si>
    <t>ZAK</t>
  </si>
  <si>
    <t>Geraffineerde suiker uit Costa Rica 25 kg</t>
  </si>
  <si>
    <t xml:space="preserve">     LEEGGOED</t>
  </si>
  <si>
    <t>Leeg bierkrat 24 x 33 cl</t>
  </si>
  <si>
    <t>Leeg sapkrat 24 x 20 cl</t>
  </si>
  <si>
    <t>CHEQUES &amp; BONNEN</t>
  </si>
  <si>
    <t xml:space="preserve">     CHEQUES</t>
  </si>
  <si>
    <t>Geschenkencheques: zie BestelWeb of aparte bestellijst op Copain</t>
  </si>
  <si>
    <t>WINKELMATERIAAL</t>
  </si>
  <si>
    <t xml:space="preserve">     PREVENTIEMATERIAAL</t>
  </si>
  <si>
    <t>Herbruikbare mondmaskers (2 stuks)</t>
  </si>
  <si>
    <t>Ontsmettende alcohol 70% fles 500 ml</t>
  </si>
  <si>
    <t xml:space="preserve">     INPAKMATERIAAL</t>
  </si>
  <si>
    <t>Omslag geschenkcheque OWW</t>
  </si>
  <si>
    <t>Geschenkdoos voor 1 fles schuimwijn</t>
  </si>
  <si>
    <t>Geschenkdoos klein (of voor 3 flessen)</t>
  </si>
  <si>
    <t>Geschenkdoos voor 2 flessen</t>
  </si>
  <si>
    <t>Geschenkdoos medium (of voor 6 flessen)</t>
  </si>
  <si>
    <t>Bedankingskaartje « Generiek » (A6)</t>
  </si>
  <si>
    <t>Draagtas groot Oxfam-Wereldwinkels</t>
  </si>
  <si>
    <t>Draagtas klein Oxfam-Wereldwinkels</t>
  </si>
  <si>
    <t xml:space="preserve">     KOFFIEZETSYSTEMEN</t>
  </si>
  <si>
    <t>Oplosmiddel ketelsteen bus 1 kg</t>
  </si>
  <si>
    <t>Oplosmiddel koffieaanslag zakjes 10 g x 100</t>
  </si>
  <si>
    <t>Snelkoffiezet MT100 pompthermos exc</t>
  </si>
  <si>
    <t>Korffilterhouder 90/250 leksto</t>
  </si>
  <si>
    <t>Pompthermos 2,1 liter RVS binnenfles</t>
  </si>
  <si>
    <t>Claris white (voor Jura Xf50) ontkalkstaaf</t>
  </si>
  <si>
    <t>Reinigingstabletten JURA espressomachine</t>
  </si>
  <si>
    <t>Oplosmiddel koffieaanslag bus 1 kg</t>
  </si>
  <si>
    <t>Reinigingstabletten Optibean 2 g x 100</t>
  </si>
  <si>
    <t>Claris Pro Smart Filter voor WE6/8</t>
  </si>
  <si>
    <t>Houten roerstaafje x 1000</t>
  </si>
  <si>
    <t>Ontkalkingstabletten JURA 3x3</t>
  </si>
  <si>
    <t>Pompthermoskan 2,1 liter glazen binnenfles</t>
  </si>
  <si>
    <t>Snelkoffiezet MT100 vr sachets pomp</t>
  </si>
  <si>
    <t>Korffilterpapier 90/250 x 1000</t>
  </si>
  <si>
    <t>Ontkalkingsmiddel 50 g x 48</t>
  </si>
  <si>
    <t xml:space="preserve">     KOPPEN, GLAZEN &amp; BEKERS</t>
  </si>
  <si>
    <t>Koffiekopje klassiek OFT</t>
  </si>
  <si>
    <t>Schoteltje klassiek blanco</t>
  </si>
  <si>
    <t>Kopje en schoteltje De Luxe</t>
  </si>
  <si>
    <t>Kartonnen beker met OFT-logo 24 cl</t>
  </si>
  <si>
    <t>Herbruikb. plast. drinkbeker 25st</t>
  </si>
  <si>
    <t>Espressotasje met OFT-logo (kop+schotel)</t>
  </si>
  <si>
    <t>Wijnglas met OFT-logo 31 cl (6 stuks)</t>
  </si>
  <si>
    <t>Wijnglas met OFT-logo 16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</si>
</sst>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2"/>
      <color rgb="FF000000"/>
      <name val="Calibri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b/>
      <sz val="10"/>
      <color rgb="FF000000"/>
      <name val="Calibri"/>
      <scheme val="minor"/>
    </font>
    <font>
      <sz val="8"/>
      <color rgb="FFFFFFFF"/>
      <name val="Calibri"/>
      <scheme val="minor"/>
    </font>
    <font>
      <b/>
      <sz val="8"/>
      <color rgb="FFFFFFFF"/>
      <name val="Calibri"/>
      <scheme val="minor"/>
    </font>
    <font>
      <b/>
      <sz val="8"/>
      <color rgb="FF00B050"/>
      <name val="Calibri"/>
      <scheme val="minor"/>
    </font>
    <font>
      <b/>
      <u/>
      <sz val="8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  <fill>
      <patternFill patternType="solid">
        <fgColor rgb="FFEB476F"/>
        <bgColor rgb="FF000000"/>
      </patternFill>
    </fill>
    <fill>
      <patternFill patternType="solid">
        <fgColor rgb="FFFFCD66"/>
        <bgColor rgb="FF000000"/>
      </patternFill>
    </fill>
    <fill>
      <patternFill patternType="solid">
        <fgColor rgb="FF0091CD"/>
        <bgColor rgb="FF000000"/>
      </patternFill>
    </fill>
    <fill>
      <patternFill patternType="solid">
        <fgColor rgb="FF000000"/>
        <bgColor rgb="FF000000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4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6" borderId="2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8" xfId="0" applyFill="1" applyBorder="1"/>
    <xf numFmtId="49" fontId="1" fillId="2" borderId="0" xfId="0" applyNumberFormat="1" applyFont="1" applyFill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0" fontId="1" fillId="3" borderId="0" xfId="0" applyFont="1" applyFill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0" fillId="0" borderId="20" xfId="0" applyBorder="1"/>
    <xf numFmtId="49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28575</xdr:rowOff>
    </xdr:from>
    <xdr:to>
      <xdr:col>10</xdr:col>
      <xdr:colOff>731520</xdr:colOff>
      <xdr:row>5</xdr:row>
      <xdr:rowOff>66675</xdr:rowOff>
    </xdr:to>
    <xdr:pic>
      <xdr:nvPicPr>
        <xdr:cNvPr id="2" name="AA39FF50-F5AE-46DD-A0A7-AF1FB1533A4D" descr="D9FB2ECE-079E-4622-A4C1-52B034C50803@owwof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2560" y="28575"/>
          <a:ext cx="73152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0"/>
  <sheetViews>
    <sheetView tabSelected="1" zoomScale="125" zoomScaleNormal="125" workbookViewId="0">
      <pane ySplit="10" topLeftCell="A11" activePane="bottomLeft" state="frozen"/>
      <selection pane="bottomLeft" activeCell="K17" sqref="K17"/>
    </sheetView>
  </sheetViews>
  <sheetFormatPr defaultColWidth="10.875" defaultRowHeight="14.1" customHeight="1" x14ac:dyDescent="0.25"/>
  <cols>
    <col min="1" max="1" width="9.875" style="35" customWidth="1"/>
    <col min="2" max="2" width="5.875" style="40" customWidth="1"/>
    <col min="3" max="3" width="4.875" style="36" customWidth="1"/>
    <col min="4" max="4" width="24.625" style="37" customWidth="1"/>
    <col min="5" max="5" width="6.875" style="2" hidden="1" customWidth="1"/>
    <col min="6" max="6" width="3.875" style="36" customWidth="1"/>
    <col min="7" max="7" width="3.875" style="2" customWidth="1"/>
    <col min="8" max="8" width="5.875" style="39" customWidth="1"/>
    <col min="9" max="9" width="3.875" style="2" customWidth="1"/>
    <col min="10" max="10" width="5.875" style="39" customWidth="1"/>
    <col min="11" max="11" width="11.125" style="38" customWidth="1"/>
    <col min="12" max="12" width="10.875" style="6"/>
    <col min="13" max="13" width="10.875" style="7"/>
    <col min="14" max="14" width="10.875" style="8"/>
  </cols>
  <sheetData>
    <row r="1" spans="1:13" ht="14.1" customHeight="1" x14ac:dyDescent="0.25">
      <c r="A1" s="1"/>
      <c r="B1" s="2"/>
      <c r="C1" s="1"/>
      <c r="D1" s="3" t="s">
        <v>0</v>
      </c>
      <c r="E1" s="4"/>
      <c r="F1" s="5"/>
      <c r="G1" s="5"/>
      <c r="H1" s="5"/>
      <c r="I1" s="5"/>
      <c r="J1" s="5"/>
      <c r="K1" s="5"/>
    </row>
    <row r="2" spans="1:13" ht="14.1" customHeight="1" x14ac:dyDescent="0.25">
      <c r="A2" s="9"/>
      <c r="B2" s="9"/>
      <c r="C2" s="10"/>
      <c r="D2" s="11"/>
      <c r="E2" s="12"/>
      <c r="F2" s="65"/>
      <c r="G2" s="66"/>
      <c r="H2" s="66"/>
      <c r="I2" s="66"/>
      <c r="J2" s="67"/>
      <c r="K2" s="13"/>
    </row>
    <row r="3" spans="1:13" ht="14.1" customHeight="1" x14ac:dyDescent="0.25">
      <c r="A3" s="14" t="s">
        <v>1</v>
      </c>
      <c r="B3" s="44"/>
      <c r="C3" s="15" t="s">
        <v>2</v>
      </c>
      <c r="D3" s="16"/>
      <c r="E3" s="12"/>
      <c r="F3" s="65"/>
      <c r="G3" s="66"/>
      <c r="H3" s="66"/>
      <c r="I3" s="66"/>
      <c r="J3" s="67"/>
      <c r="K3" s="13"/>
    </row>
    <row r="4" spans="1:13" ht="14.1" customHeight="1" x14ac:dyDescent="0.25">
      <c r="A4" s="14" t="s">
        <v>3</v>
      </c>
      <c r="B4" s="45"/>
      <c r="C4" s="17"/>
      <c r="D4" s="18"/>
      <c r="E4" s="12"/>
      <c r="F4" s="65"/>
      <c r="G4" s="66"/>
      <c r="H4" s="66"/>
      <c r="I4" s="66"/>
      <c r="J4" s="67"/>
      <c r="K4" s="19"/>
    </row>
    <row r="5" spans="1:13" ht="14.1" customHeight="1" x14ac:dyDescent="0.25">
      <c r="A5" s="14" t="s">
        <v>4</v>
      </c>
      <c r="B5" s="46"/>
      <c r="C5" s="20"/>
      <c r="D5" s="18"/>
      <c r="E5" s="12"/>
      <c r="F5" s="68"/>
      <c r="G5" s="66"/>
      <c r="H5" s="66"/>
      <c r="I5" s="66"/>
      <c r="J5" s="67"/>
      <c r="K5" s="21"/>
    </row>
    <row r="6" spans="1:13" ht="14.1" customHeight="1" x14ac:dyDescent="0.25">
      <c r="A6" s="22"/>
      <c r="B6" s="22" t="s">
        <v>5</v>
      </c>
      <c r="C6" s="41"/>
      <c r="D6" s="42"/>
      <c r="E6" s="12"/>
      <c r="F6" s="23"/>
      <c r="G6" s="23"/>
      <c r="H6" s="23"/>
      <c r="I6" s="23"/>
      <c r="J6" s="23"/>
      <c r="K6" s="23"/>
    </row>
    <row r="7" spans="1:13" ht="14.1" customHeight="1" x14ac:dyDescent="0.25">
      <c r="A7" s="24"/>
      <c r="B7" s="25">
        <v>20</v>
      </c>
      <c r="C7" s="20"/>
      <c r="D7" s="69" t="s">
        <v>6</v>
      </c>
      <c r="E7" s="12"/>
      <c r="F7" s="61" t="s">
        <v>7</v>
      </c>
      <c r="G7" s="62"/>
      <c r="H7" s="62"/>
      <c r="I7" s="62"/>
      <c r="J7" s="63"/>
      <c r="K7" s="43"/>
    </row>
    <row r="8" spans="1:13" ht="14.1" customHeight="1" x14ac:dyDescent="0.25">
      <c r="A8" s="14" t="s">
        <v>8</v>
      </c>
      <c r="B8" s="44"/>
      <c r="C8" s="20"/>
      <c r="D8" s="70"/>
      <c r="E8" s="12"/>
      <c r="F8" s="61" t="s">
        <v>9</v>
      </c>
      <c r="G8" s="62"/>
      <c r="H8" s="62"/>
      <c r="I8" s="62"/>
      <c r="J8" s="63"/>
      <c r="K8" s="43"/>
    </row>
    <row r="9" spans="1:13" ht="14.1" customHeight="1" x14ac:dyDescent="0.25">
      <c r="A9" s="26"/>
      <c r="B9" s="27"/>
      <c r="C9" s="27"/>
      <c r="D9" s="28"/>
      <c r="E9" s="29"/>
      <c r="F9" s="64"/>
      <c r="G9" s="64"/>
      <c r="H9" s="64"/>
      <c r="I9" s="64"/>
      <c r="J9" s="64"/>
      <c r="K9" s="64"/>
    </row>
    <row r="10" spans="1:13" ht="14.1" customHeight="1" x14ac:dyDescent="0.25">
      <c r="A10" s="30" t="s">
        <v>10</v>
      </c>
      <c r="B10" s="31" t="s">
        <v>11</v>
      </c>
      <c r="C10" s="32" t="s">
        <v>12</v>
      </c>
      <c r="D10" s="30" t="s">
        <v>13</v>
      </c>
      <c r="E10" s="30" t="s">
        <v>14</v>
      </c>
      <c r="F10" s="60" t="s">
        <v>15</v>
      </c>
      <c r="G10" s="60"/>
      <c r="H10" s="33" t="s">
        <v>16</v>
      </c>
      <c r="I10" s="30"/>
      <c r="J10" s="33" t="s">
        <v>17</v>
      </c>
      <c r="K10" s="34" t="s">
        <v>18</v>
      </c>
    </row>
    <row r="11" spans="1:13" ht="14.1" customHeight="1" x14ac:dyDescent="0.25">
      <c r="A11" s="71" t="s">
        <v>43</v>
      </c>
      <c r="B11" s="72"/>
      <c r="C11" s="73"/>
      <c r="D11" s="74"/>
      <c r="E11" s="72"/>
      <c r="F11" s="75"/>
      <c r="G11" s="72"/>
      <c r="H11" s="76"/>
      <c r="I11" s="72"/>
      <c r="J11" s="76"/>
      <c r="K11" s="77"/>
    </row>
    <row r="12" spans="1:13" ht="14.1" customHeight="1" x14ac:dyDescent="0.25">
      <c r="A12" s="78" t="s">
        <v>44</v>
      </c>
      <c r="B12" s="72"/>
      <c r="C12" s="73"/>
      <c r="D12" s="74"/>
      <c r="E12" s="72"/>
      <c r="F12" s="75"/>
      <c r="G12" s="72"/>
      <c r="H12" s="76"/>
      <c r="I12" s="72"/>
      <c r="J12" s="76"/>
      <c r="K12" s="77"/>
    </row>
    <row r="13" spans="1:13" ht="14.1" customHeight="1" x14ac:dyDescent="0.25">
      <c r="A13" s="49" t="s">
        <v>50</v>
      </c>
      <c r="B13" s="2">
        <v>21517</v>
      </c>
      <c r="C13" s="51"/>
      <c r="D13" s="50" t="s">
        <v>45</v>
      </c>
      <c r="E13" s="40" t="s">
        <v>46</v>
      </c>
      <c r="F13" s="40">
        <v>24</v>
      </c>
      <c r="G13" s="40" t="s">
        <v>47</v>
      </c>
      <c r="H13" s="38">
        <v>1.25</v>
      </c>
      <c r="I13" s="47"/>
      <c r="J13" s="38">
        <f>$H13 / ( 1+$K13 )</f>
        <v>1.1792452830188678</v>
      </c>
      <c r="K13" s="39">
        <v>0.06</v>
      </c>
      <c r="L13" s="48" t="s">
        <v>48</v>
      </c>
      <c r="M13" s="48" t="s">
        <v>49</v>
      </c>
    </row>
    <row r="14" spans="1:13" ht="14.1" customHeight="1" x14ac:dyDescent="0.25">
      <c r="A14" s="49" t="s">
        <v>50</v>
      </c>
      <c r="B14" s="2">
        <v>25415</v>
      </c>
      <c r="C14" s="52"/>
      <c r="D14" s="50" t="s">
        <v>51</v>
      </c>
      <c r="E14" s="40" t="s">
        <v>46</v>
      </c>
      <c r="F14" s="40">
        <v>24</v>
      </c>
      <c r="G14" s="40" t="s">
        <v>52</v>
      </c>
      <c r="H14" s="38">
        <v>2</v>
      </c>
      <c r="I14" s="47"/>
      <c r="J14" s="38">
        <f>$H14 / ( 1+$K14 )</f>
        <v>1.8867924528301885</v>
      </c>
      <c r="K14" s="39">
        <v>0.06</v>
      </c>
      <c r="L14" s="48" t="s">
        <v>48</v>
      </c>
      <c r="M14" s="48" t="s">
        <v>49</v>
      </c>
    </row>
    <row r="15" spans="1:13" ht="14.1" customHeight="1" x14ac:dyDescent="0.25">
      <c r="A15" s="79" t="s">
        <v>53</v>
      </c>
      <c r="B15" s="72"/>
      <c r="C15" s="73"/>
      <c r="D15" s="74"/>
      <c r="E15" s="72"/>
      <c r="F15" s="75"/>
      <c r="G15" s="72"/>
      <c r="H15" s="76"/>
      <c r="I15" s="72"/>
      <c r="J15" s="76"/>
      <c r="K15" s="77"/>
    </row>
    <row r="16" spans="1:13" ht="14.1" customHeight="1" x14ac:dyDescent="0.25">
      <c r="A16" s="78" t="s">
        <v>54</v>
      </c>
      <c r="B16" s="72"/>
      <c r="C16" s="73"/>
      <c r="D16" s="74"/>
      <c r="E16" s="72"/>
      <c r="F16" s="75"/>
      <c r="G16" s="72"/>
      <c r="H16" s="76"/>
      <c r="I16" s="72"/>
      <c r="J16" s="76"/>
      <c r="K16" s="77"/>
    </row>
    <row r="17" spans="1:13" ht="14.1" customHeight="1" x14ac:dyDescent="0.25">
      <c r="A17" s="49" t="s">
        <v>50</v>
      </c>
      <c r="B17" s="2">
        <v>24529</v>
      </c>
      <c r="C17" s="51"/>
      <c r="D17" s="50" t="s">
        <v>55</v>
      </c>
      <c r="E17" s="40" t="s">
        <v>46</v>
      </c>
      <c r="F17" s="40">
        <v>10</v>
      </c>
      <c r="G17" s="40" t="s">
        <v>52</v>
      </c>
      <c r="H17" s="38">
        <v>7.6</v>
      </c>
      <c r="I17" s="47"/>
      <c r="J17" s="38">
        <f>$H17 / ( 1+$K17 )</f>
        <v>7.1698113207547163</v>
      </c>
      <c r="K17" s="39">
        <v>0.06</v>
      </c>
      <c r="L17" s="48" t="s">
        <v>48</v>
      </c>
      <c r="M17" s="48" t="s">
        <v>49</v>
      </c>
    </row>
    <row r="18" spans="1:13" ht="14.1" customHeight="1" x14ac:dyDescent="0.25">
      <c r="A18" s="49"/>
      <c r="B18" s="2">
        <v>24559</v>
      </c>
      <c r="C18" s="53"/>
      <c r="D18" s="50" t="s">
        <v>56</v>
      </c>
      <c r="E18" s="40" t="s">
        <v>46</v>
      </c>
      <c r="F18" s="40">
        <v>12</v>
      </c>
      <c r="G18" s="40" t="s">
        <v>52</v>
      </c>
      <c r="H18" s="38">
        <v>9.65</v>
      </c>
      <c r="I18" s="47"/>
      <c r="J18" s="38">
        <f>$H18 / ( 1+$K18 )</f>
        <v>9.1037735849056602</v>
      </c>
      <c r="K18" s="39">
        <v>0.06</v>
      </c>
      <c r="L18" s="48" t="s">
        <v>48</v>
      </c>
      <c r="M18" s="48" t="s">
        <v>49</v>
      </c>
    </row>
    <row r="19" spans="1:13" ht="14.1" customHeight="1" x14ac:dyDescent="0.25">
      <c r="A19" s="49"/>
      <c r="B19" s="2">
        <v>24560</v>
      </c>
      <c r="C19" s="53"/>
      <c r="D19" s="50" t="s">
        <v>57</v>
      </c>
      <c r="E19" s="40" t="s">
        <v>46</v>
      </c>
      <c r="F19" s="40">
        <v>10</v>
      </c>
      <c r="G19" s="40" t="s">
        <v>52</v>
      </c>
      <c r="H19" s="38">
        <v>8.6</v>
      </c>
      <c r="I19" s="47"/>
      <c r="J19" s="38">
        <f>$H19 / ( 1+$K19 )</f>
        <v>8.1132075471698109</v>
      </c>
      <c r="K19" s="39">
        <v>0.06</v>
      </c>
      <c r="L19" s="48" t="s">
        <v>48</v>
      </c>
      <c r="M19" s="48" t="s">
        <v>49</v>
      </c>
    </row>
    <row r="20" spans="1:13" ht="14.1" customHeight="1" x14ac:dyDescent="0.25">
      <c r="A20" s="49" t="s">
        <v>50</v>
      </c>
      <c r="B20" s="2">
        <v>24631</v>
      </c>
      <c r="C20" s="53"/>
      <c r="D20" s="50" t="s">
        <v>58</v>
      </c>
      <c r="E20" s="40" t="s">
        <v>46</v>
      </c>
      <c r="F20" s="40">
        <v>18</v>
      </c>
      <c r="G20" s="40" t="s">
        <v>52</v>
      </c>
      <c r="H20" s="38">
        <v>4.1500000000000004</v>
      </c>
      <c r="I20" s="47"/>
      <c r="J20" s="38">
        <f>$H20 / ( 1+$K20 )</f>
        <v>3.9150943396226419</v>
      </c>
      <c r="K20" s="39">
        <v>0.06</v>
      </c>
      <c r="L20" s="48" t="s">
        <v>48</v>
      </c>
      <c r="M20" s="48" t="s">
        <v>49</v>
      </c>
    </row>
    <row r="21" spans="1:13" ht="14.1" customHeight="1" x14ac:dyDescent="0.25">
      <c r="A21" s="49" t="s">
        <v>50</v>
      </c>
      <c r="B21" s="2">
        <v>24634</v>
      </c>
      <c r="C21" s="53"/>
      <c r="D21" s="50" t="s">
        <v>59</v>
      </c>
      <c r="E21" s="40" t="s">
        <v>46</v>
      </c>
      <c r="F21" s="40">
        <v>6</v>
      </c>
      <c r="G21" s="40" t="s">
        <v>52</v>
      </c>
      <c r="H21" s="38">
        <v>8.9499999999999993</v>
      </c>
      <c r="I21" s="47"/>
      <c r="J21" s="38">
        <f>$H21 / ( 1+$K21 )</f>
        <v>8.4433962264150928</v>
      </c>
      <c r="K21" s="39">
        <v>0.06</v>
      </c>
      <c r="L21" s="48" t="s">
        <v>48</v>
      </c>
      <c r="M21" s="48" t="s">
        <v>49</v>
      </c>
    </row>
    <row r="22" spans="1:13" ht="14.1" customHeight="1" x14ac:dyDescent="0.25">
      <c r="A22" s="49" t="s">
        <v>50</v>
      </c>
      <c r="B22" s="2">
        <v>24648</v>
      </c>
      <c r="C22" s="53"/>
      <c r="D22" s="50" t="s">
        <v>60</v>
      </c>
      <c r="E22" s="40" t="s">
        <v>46</v>
      </c>
      <c r="F22" s="40">
        <v>12</v>
      </c>
      <c r="G22" s="40" t="s">
        <v>52</v>
      </c>
      <c r="H22" s="38">
        <v>5.65</v>
      </c>
      <c r="I22" s="47"/>
      <c r="J22" s="38">
        <f>$H22 / ( 1+$K22 )</f>
        <v>5.3301886792452828</v>
      </c>
      <c r="K22" s="39">
        <v>0.06</v>
      </c>
      <c r="L22" s="48" t="s">
        <v>48</v>
      </c>
      <c r="M22" s="48" t="s">
        <v>49</v>
      </c>
    </row>
    <row r="23" spans="1:13" ht="14.1" customHeight="1" x14ac:dyDescent="0.25">
      <c r="A23" s="49" t="s">
        <v>50</v>
      </c>
      <c r="B23" s="2">
        <v>24653</v>
      </c>
      <c r="C23" s="52"/>
      <c r="D23" s="50" t="s">
        <v>61</v>
      </c>
      <c r="E23" s="40" t="s">
        <v>46</v>
      </c>
      <c r="F23" s="40">
        <v>12</v>
      </c>
      <c r="G23" s="40" t="s">
        <v>52</v>
      </c>
      <c r="H23" s="38">
        <v>5.75</v>
      </c>
      <c r="I23" s="47"/>
      <c r="J23" s="38">
        <f>$H23 / ( 1+$K23 )</f>
        <v>5.4245283018867925</v>
      </c>
      <c r="K23" s="39">
        <v>0.06</v>
      </c>
      <c r="L23" s="48" t="s">
        <v>48</v>
      </c>
      <c r="M23" s="48" t="s">
        <v>49</v>
      </c>
    </row>
    <row r="24" spans="1:13" ht="14.1" customHeight="1" x14ac:dyDescent="0.25">
      <c r="A24" s="78" t="s">
        <v>62</v>
      </c>
      <c r="B24" s="72"/>
      <c r="C24" s="73"/>
      <c r="D24" s="74"/>
      <c r="E24" s="72"/>
      <c r="F24" s="75"/>
      <c r="G24" s="72"/>
      <c r="H24" s="76"/>
      <c r="I24" s="72"/>
      <c r="J24" s="76"/>
      <c r="K24" s="77"/>
    </row>
    <row r="25" spans="1:13" ht="14.1" customHeight="1" x14ac:dyDescent="0.25">
      <c r="A25" s="49"/>
      <c r="B25" s="2">
        <v>24100</v>
      </c>
      <c r="C25" s="51"/>
      <c r="D25" s="50" t="s">
        <v>63</v>
      </c>
      <c r="E25" s="40" t="s">
        <v>46</v>
      </c>
      <c r="F25" s="40">
        <v>35</v>
      </c>
      <c r="G25" s="40" t="s">
        <v>52</v>
      </c>
      <c r="H25" s="38">
        <v>1.6</v>
      </c>
      <c r="I25" s="47"/>
      <c r="J25" s="38">
        <f>$H25 / ( 1+$K25 )</f>
        <v>1.5094339622641511</v>
      </c>
      <c r="K25" s="39">
        <v>0.06</v>
      </c>
      <c r="L25" s="48" t="s">
        <v>48</v>
      </c>
      <c r="M25" s="48" t="s">
        <v>49</v>
      </c>
    </row>
    <row r="26" spans="1:13" ht="14.1" customHeight="1" x14ac:dyDescent="0.25">
      <c r="A26" s="49"/>
      <c r="B26" s="2">
        <v>24102</v>
      </c>
      <c r="C26" s="53"/>
      <c r="D26" s="50" t="s">
        <v>64</v>
      </c>
      <c r="E26" s="40" t="s">
        <v>46</v>
      </c>
      <c r="F26" s="40">
        <v>35</v>
      </c>
      <c r="G26" s="40" t="s">
        <v>52</v>
      </c>
      <c r="H26" s="38">
        <v>1.6</v>
      </c>
      <c r="I26" s="47"/>
      <c r="J26" s="38">
        <f>$H26 / ( 1+$K26 )</f>
        <v>1.5094339622641511</v>
      </c>
      <c r="K26" s="39">
        <v>0.06</v>
      </c>
      <c r="L26" s="48" t="s">
        <v>48</v>
      </c>
      <c r="M26" s="48" t="s">
        <v>49</v>
      </c>
    </row>
    <row r="27" spans="1:13" ht="14.1" customHeight="1" x14ac:dyDescent="0.25">
      <c r="A27" s="49"/>
      <c r="B27" s="2">
        <v>24103</v>
      </c>
      <c r="C27" s="53"/>
      <c r="D27" s="50" t="s">
        <v>65</v>
      </c>
      <c r="E27" s="40" t="s">
        <v>46</v>
      </c>
      <c r="F27" s="40">
        <v>35</v>
      </c>
      <c r="G27" s="40" t="s">
        <v>52</v>
      </c>
      <c r="H27" s="38">
        <v>1.85</v>
      </c>
      <c r="I27" s="47"/>
      <c r="J27" s="38">
        <f>$H27 / ( 1+$K27 )</f>
        <v>1.7452830188679245</v>
      </c>
      <c r="K27" s="39">
        <v>0.06</v>
      </c>
      <c r="L27" s="48" t="s">
        <v>48</v>
      </c>
      <c r="M27" s="48" t="s">
        <v>49</v>
      </c>
    </row>
    <row r="28" spans="1:13" ht="14.1" customHeight="1" x14ac:dyDescent="0.25">
      <c r="A28" s="49" t="s">
        <v>67</v>
      </c>
      <c r="B28" s="2">
        <v>24126</v>
      </c>
      <c r="C28" s="53"/>
      <c r="D28" s="50" t="s">
        <v>66</v>
      </c>
      <c r="E28" s="40" t="s">
        <v>46</v>
      </c>
      <c r="F28" s="40">
        <v>35</v>
      </c>
      <c r="G28" s="40" t="s">
        <v>52</v>
      </c>
      <c r="H28" s="38">
        <v>1.6</v>
      </c>
      <c r="I28" s="47"/>
      <c r="J28" s="38">
        <f>$H28 / ( 1+$K28 )</f>
        <v>1.5094339622641511</v>
      </c>
      <c r="K28" s="39">
        <v>0.06</v>
      </c>
      <c r="L28" s="48" t="s">
        <v>48</v>
      </c>
      <c r="M28" s="48" t="s">
        <v>49</v>
      </c>
    </row>
    <row r="29" spans="1:13" ht="14.1" customHeight="1" x14ac:dyDescent="0.25">
      <c r="A29" s="49"/>
      <c r="B29" s="2">
        <v>24127</v>
      </c>
      <c r="C29" s="53"/>
      <c r="D29" s="50" t="s">
        <v>68</v>
      </c>
      <c r="E29" s="40" t="s">
        <v>46</v>
      </c>
      <c r="F29" s="40">
        <v>35</v>
      </c>
      <c r="G29" s="40" t="s">
        <v>52</v>
      </c>
      <c r="H29" s="38">
        <v>1.6</v>
      </c>
      <c r="I29" s="47"/>
      <c r="J29" s="38">
        <f>$H29 / ( 1+$K29 )</f>
        <v>1.5094339622641511</v>
      </c>
      <c r="K29" s="39">
        <v>0.06</v>
      </c>
      <c r="L29" s="48" t="s">
        <v>48</v>
      </c>
      <c r="M29" s="48" t="s">
        <v>49</v>
      </c>
    </row>
    <row r="30" spans="1:13" ht="14.1" customHeight="1" x14ac:dyDescent="0.25">
      <c r="A30" s="49" t="s">
        <v>70</v>
      </c>
      <c r="B30" s="2">
        <v>24128</v>
      </c>
      <c r="C30" s="54"/>
      <c r="D30" s="50" t="s">
        <v>69</v>
      </c>
      <c r="E30" s="40" t="s">
        <v>46</v>
      </c>
      <c r="F30" s="40">
        <v>35</v>
      </c>
      <c r="G30" s="40" t="s">
        <v>52</v>
      </c>
      <c r="H30" s="38">
        <v>1.85</v>
      </c>
      <c r="I30" s="47"/>
      <c r="J30" s="38">
        <f>$H30 / ( 1+$K30 )</f>
        <v>1.7452830188679245</v>
      </c>
      <c r="K30" s="39">
        <v>0.06</v>
      </c>
      <c r="L30" s="48" t="s">
        <v>48</v>
      </c>
      <c r="M30" s="48" t="s">
        <v>49</v>
      </c>
    </row>
    <row r="31" spans="1:13" ht="14.1" customHeight="1" x14ac:dyDescent="0.25">
      <c r="A31" s="49"/>
      <c r="B31" s="2">
        <v>24129</v>
      </c>
      <c r="C31" s="53"/>
      <c r="D31" s="50" t="s">
        <v>71</v>
      </c>
      <c r="E31" s="40" t="s">
        <v>46</v>
      </c>
      <c r="F31" s="40">
        <v>35</v>
      </c>
      <c r="G31" s="40" t="s">
        <v>52</v>
      </c>
      <c r="H31" s="38">
        <v>1.6</v>
      </c>
      <c r="I31" s="47"/>
      <c r="J31" s="38">
        <f>$H31 / ( 1+$K31 )</f>
        <v>1.5094339622641511</v>
      </c>
      <c r="K31" s="39">
        <v>0.06</v>
      </c>
      <c r="L31" s="48" t="s">
        <v>48</v>
      </c>
      <c r="M31" s="48" t="s">
        <v>49</v>
      </c>
    </row>
    <row r="32" spans="1:13" ht="14.1" customHeight="1" x14ac:dyDescent="0.25">
      <c r="A32" s="49"/>
      <c r="B32" s="2">
        <v>24149</v>
      </c>
      <c r="C32" s="52"/>
      <c r="D32" s="50" t="s">
        <v>72</v>
      </c>
      <c r="E32" s="40" t="s">
        <v>46</v>
      </c>
      <c r="F32" s="40">
        <v>24</v>
      </c>
      <c r="G32" s="40" t="s">
        <v>52</v>
      </c>
      <c r="H32" s="38">
        <v>1.8</v>
      </c>
      <c r="I32" s="47"/>
      <c r="J32" s="38">
        <f>$H32 / ( 1+$K32 )</f>
        <v>1.6981132075471699</v>
      </c>
      <c r="K32" s="39">
        <v>0.06</v>
      </c>
      <c r="L32" s="48" t="s">
        <v>48</v>
      </c>
      <c r="M32" s="48" t="s">
        <v>49</v>
      </c>
    </row>
    <row r="33" spans="1:13" ht="14.1" customHeight="1" x14ac:dyDescent="0.25">
      <c r="A33" s="78" t="s">
        <v>73</v>
      </c>
      <c r="B33" s="72"/>
      <c r="C33" s="73"/>
      <c r="D33" s="74"/>
      <c r="E33" s="72"/>
      <c r="F33" s="75"/>
      <c r="G33" s="72"/>
      <c r="H33" s="76"/>
      <c r="I33" s="72"/>
      <c r="J33" s="76"/>
      <c r="K33" s="77"/>
    </row>
    <row r="34" spans="1:13" ht="14.1" customHeight="1" x14ac:dyDescent="0.25">
      <c r="A34" s="49"/>
      <c r="B34" s="2">
        <v>24218</v>
      </c>
      <c r="C34" s="51"/>
      <c r="D34" s="50" t="s">
        <v>74</v>
      </c>
      <c r="E34" s="40" t="s">
        <v>46</v>
      </c>
      <c r="F34" s="40">
        <v>12</v>
      </c>
      <c r="G34" s="40" t="s">
        <v>52</v>
      </c>
      <c r="H34" s="38">
        <v>4.4000000000000004</v>
      </c>
      <c r="I34" s="47"/>
      <c r="J34" s="38">
        <f>$H34 / ( 1+$K34 )</f>
        <v>4.1509433962264151</v>
      </c>
      <c r="K34" s="39">
        <v>0.06</v>
      </c>
      <c r="L34" s="48" t="s">
        <v>48</v>
      </c>
      <c r="M34" s="48" t="s">
        <v>49</v>
      </c>
    </row>
    <row r="35" spans="1:13" ht="14.1" customHeight="1" x14ac:dyDescent="0.25">
      <c r="A35" s="49"/>
      <c r="B35" s="2">
        <v>24219</v>
      </c>
      <c r="C35" s="53"/>
      <c r="D35" s="50" t="s">
        <v>75</v>
      </c>
      <c r="E35" s="40" t="s">
        <v>46</v>
      </c>
      <c r="F35" s="40">
        <v>12</v>
      </c>
      <c r="G35" s="40" t="s">
        <v>52</v>
      </c>
      <c r="H35" s="38">
        <v>4.4000000000000004</v>
      </c>
      <c r="I35" s="47"/>
      <c r="J35" s="38">
        <f>$H35 / ( 1+$K35 )</f>
        <v>4.1509433962264151</v>
      </c>
      <c r="K35" s="39">
        <v>0.06</v>
      </c>
      <c r="L35" s="48" t="s">
        <v>48</v>
      </c>
      <c r="M35" s="48" t="s">
        <v>49</v>
      </c>
    </row>
    <row r="36" spans="1:13" ht="14.1" customHeight="1" x14ac:dyDescent="0.25">
      <c r="A36" s="49"/>
      <c r="B36" s="2">
        <v>24220</v>
      </c>
      <c r="C36" s="53"/>
      <c r="D36" s="50" t="s">
        <v>76</v>
      </c>
      <c r="E36" s="40" t="s">
        <v>46</v>
      </c>
      <c r="F36" s="40">
        <v>12</v>
      </c>
      <c r="G36" s="40" t="s">
        <v>52</v>
      </c>
      <c r="H36" s="38">
        <v>4.4000000000000004</v>
      </c>
      <c r="I36" s="47"/>
      <c r="J36" s="38">
        <f>$H36 / ( 1+$K36 )</f>
        <v>4.1509433962264151</v>
      </c>
      <c r="K36" s="39">
        <v>0.06</v>
      </c>
      <c r="L36" s="48" t="s">
        <v>48</v>
      </c>
      <c r="M36" s="48" t="s">
        <v>49</v>
      </c>
    </row>
    <row r="37" spans="1:13" ht="14.1" customHeight="1" x14ac:dyDescent="0.25">
      <c r="A37" s="49"/>
      <c r="B37" s="2">
        <v>24221</v>
      </c>
      <c r="C37" s="53"/>
      <c r="D37" s="50" t="s">
        <v>77</v>
      </c>
      <c r="E37" s="40" t="s">
        <v>46</v>
      </c>
      <c r="F37" s="40">
        <v>12</v>
      </c>
      <c r="G37" s="40" t="s">
        <v>52</v>
      </c>
      <c r="H37" s="38">
        <v>4.4000000000000004</v>
      </c>
      <c r="I37" s="47"/>
      <c r="J37" s="38">
        <f>$H37 / ( 1+$K37 )</f>
        <v>4.1509433962264151</v>
      </c>
      <c r="K37" s="39">
        <v>0.06</v>
      </c>
      <c r="L37" s="48" t="s">
        <v>48</v>
      </c>
      <c r="M37" s="48" t="s">
        <v>49</v>
      </c>
    </row>
    <row r="38" spans="1:13" ht="14.1" customHeight="1" x14ac:dyDescent="0.25">
      <c r="A38" s="49"/>
      <c r="B38" s="2">
        <v>24230</v>
      </c>
      <c r="C38" s="53"/>
      <c r="D38" s="50" t="s">
        <v>78</v>
      </c>
      <c r="E38" s="40" t="s">
        <v>46</v>
      </c>
      <c r="F38" s="40">
        <v>12</v>
      </c>
      <c r="G38" s="40" t="s">
        <v>52</v>
      </c>
      <c r="H38" s="38">
        <v>3.95</v>
      </c>
      <c r="I38" s="47"/>
      <c r="J38" s="38">
        <f>$H38 / ( 1+$K38 )</f>
        <v>3.7264150943396226</v>
      </c>
      <c r="K38" s="39">
        <v>0.06</v>
      </c>
      <c r="L38" s="48" t="s">
        <v>48</v>
      </c>
      <c r="M38" s="48" t="s">
        <v>49</v>
      </c>
    </row>
    <row r="39" spans="1:13" ht="14.1" customHeight="1" x14ac:dyDescent="0.25">
      <c r="A39" s="49"/>
      <c r="B39" s="2">
        <v>24231</v>
      </c>
      <c r="C39" s="53"/>
      <c r="D39" s="50" t="s">
        <v>79</v>
      </c>
      <c r="E39" s="40" t="s">
        <v>46</v>
      </c>
      <c r="F39" s="40">
        <v>12</v>
      </c>
      <c r="G39" s="40" t="s">
        <v>52</v>
      </c>
      <c r="H39" s="38">
        <v>3.95</v>
      </c>
      <c r="I39" s="47"/>
      <c r="J39" s="38">
        <f>$H39 / ( 1+$K39 )</f>
        <v>3.7264150943396226</v>
      </c>
      <c r="K39" s="39">
        <v>0.06</v>
      </c>
      <c r="L39" s="48" t="s">
        <v>48</v>
      </c>
      <c r="M39" s="48" t="s">
        <v>49</v>
      </c>
    </row>
    <row r="40" spans="1:13" ht="14.1" customHeight="1" x14ac:dyDescent="0.25">
      <c r="A40" s="49"/>
      <c r="B40" s="2">
        <v>24232</v>
      </c>
      <c r="C40" s="53"/>
      <c r="D40" s="50" t="s">
        <v>80</v>
      </c>
      <c r="E40" s="40" t="s">
        <v>46</v>
      </c>
      <c r="F40" s="40">
        <v>12</v>
      </c>
      <c r="G40" s="40" t="s">
        <v>52</v>
      </c>
      <c r="H40" s="38">
        <v>3.95</v>
      </c>
      <c r="I40" s="47"/>
      <c r="J40" s="38">
        <f>$H40 / ( 1+$K40 )</f>
        <v>3.7264150943396226</v>
      </c>
      <c r="K40" s="39">
        <v>0.06</v>
      </c>
      <c r="L40" s="48" t="s">
        <v>48</v>
      </c>
      <c r="M40" s="48" t="s">
        <v>49</v>
      </c>
    </row>
    <row r="41" spans="1:13" ht="14.1" customHeight="1" x14ac:dyDescent="0.25">
      <c r="A41" s="49"/>
      <c r="B41" s="2">
        <v>24233</v>
      </c>
      <c r="C41" s="53"/>
      <c r="D41" s="50" t="s">
        <v>81</v>
      </c>
      <c r="E41" s="40" t="s">
        <v>46</v>
      </c>
      <c r="F41" s="40">
        <v>12</v>
      </c>
      <c r="G41" s="40" t="s">
        <v>52</v>
      </c>
      <c r="H41" s="38">
        <v>3.95</v>
      </c>
      <c r="I41" s="47"/>
      <c r="J41" s="38">
        <f>$H41 / ( 1+$K41 )</f>
        <v>3.7264150943396226</v>
      </c>
      <c r="K41" s="39">
        <v>0.06</v>
      </c>
      <c r="L41" s="48" t="s">
        <v>48</v>
      </c>
      <c r="M41" s="48" t="s">
        <v>49</v>
      </c>
    </row>
    <row r="42" spans="1:13" ht="14.1" customHeight="1" x14ac:dyDescent="0.25">
      <c r="A42" s="49"/>
      <c r="B42" s="2">
        <v>24240</v>
      </c>
      <c r="C42" s="53"/>
      <c r="D42" s="50" t="s">
        <v>82</v>
      </c>
      <c r="E42" s="40" t="s">
        <v>46</v>
      </c>
      <c r="F42" s="40">
        <v>12</v>
      </c>
      <c r="G42" s="40" t="s">
        <v>52</v>
      </c>
      <c r="H42" s="38">
        <v>3.95</v>
      </c>
      <c r="I42" s="47"/>
      <c r="J42" s="38">
        <f>$H42 / ( 1+$K42 )</f>
        <v>3.7264150943396226</v>
      </c>
      <c r="K42" s="39">
        <v>0.06</v>
      </c>
      <c r="L42" s="48" t="s">
        <v>48</v>
      </c>
      <c r="M42" s="48" t="s">
        <v>49</v>
      </c>
    </row>
    <row r="43" spans="1:13" ht="14.1" customHeight="1" x14ac:dyDescent="0.25">
      <c r="A43" s="49"/>
      <c r="B43" s="2">
        <v>24286</v>
      </c>
      <c r="C43" s="53"/>
      <c r="D43" s="50" t="s">
        <v>83</v>
      </c>
      <c r="E43" s="40" t="s">
        <v>46</v>
      </c>
      <c r="F43" s="40">
        <v>20</v>
      </c>
      <c r="G43" s="40" t="s">
        <v>52</v>
      </c>
      <c r="H43" s="38">
        <v>4.8</v>
      </c>
      <c r="I43" s="47"/>
      <c r="J43" s="38">
        <f>$H43 / ( 1+$K43 )</f>
        <v>4.5283018867924527</v>
      </c>
      <c r="K43" s="39">
        <v>0.06</v>
      </c>
      <c r="L43" s="48" t="s">
        <v>48</v>
      </c>
      <c r="M43" s="48" t="s">
        <v>49</v>
      </c>
    </row>
    <row r="44" spans="1:13" ht="14.1" customHeight="1" x14ac:dyDescent="0.25">
      <c r="A44" s="49"/>
      <c r="B44" s="2">
        <v>24291</v>
      </c>
      <c r="C44" s="53"/>
      <c r="D44" s="50" t="s">
        <v>84</v>
      </c>
      <c r="E44" s="40" t="s">
        <v>46</v>
      </c>
      <c r="F44" s="40">
        <v>20</v>
      </c>
      <c r="G44" s="40" t="s">
        <v>52</v>
      </c>
      <c r="H44" s="38">
        <v>5.25</v>
      </c>
      <c r="I44" s="47"/>
      <c r="J44" s="38">
        <f>$H44 / ( 1+$K44 )</f>
        <v>4.9528301886792452</v>
      </c>
      <c r="K44" s="39">
        <v>0.06</v>
      </c>
      <c r="L44" s="48" t="s">
        <v>48</v>
      </c>
      <c r="M44" s="48" t="s">
        <v>49</v>
      </c>
    </row>
    <row r="45" spans="1:13" ht="14.1" customHeight="1" x14ac:dyDescent="0.25">
      <c r="A45" s="49"/>
      <c r="B45" s="2">
        <v>24317</v>
      </c>
      <c r="C45" s="53"/>
      <c r="D45" s="50" t="s">
        <v>85</v>
      </c>
      <c r="E45" s="40" t="s">
        <v>46</v>
      </c>
      <c r="F45" s="40">
        <v>15</v>
      </c>
      <c r="G45" s="40" t="s">
        <v>52</v>
      </c>
      <c r="H45" s="38">
        <v>4.3499999999999996</v>
      </c>
      <c r="I45" s="47"/>
      <c r="J45" s="38">
        <f>$H45 / ( 1+$K45 )</f>
        <v>4.1037735849056602</v>
      </c>
      <c r="K45" s="39">
        <v>0.06</v>
      </c>
      <c r="L45" s="48" t="s">
        <v>48</v>
      </c>
      <c r="M45" s="48" t="s">
        <v>49</v>
      </c>
    </row>
    <row r="46" spans="1:13" ht="14.1" customHeight="1" x14ac:dyDescent="0.25">
      <c r="A46" s="49"/>
      <c r="B46" s="2">
        <v>24319</v>
      </c>
      <c r="C46" s="53"/>
      <c r="D46" s="50" t="s">
        <v>86</v>
      </c>
      <c r="E46" s="40" t="s">
        <v>46</v>
      </c>
      <c r="F46" s="40">
        <v>15</v>
      </c>
      <c r="G46" s="40" t="s">
        <v>52</v>
      </c>
      <c r="H46" s="38">
        <v>4.95</v>
      </c>
      <c r="I46" s="47"/>
      <c r="J46" s="38">
        <f>$H46 / ( 1+$K46 )</f>
        <v>4.6698113207547172</v>
      </c>
      <c r="K46" s="39">
        <v>0.06</v>
      </c>
      <c r="L46" s="48" t="s">
        <v>48</v>
      </c>
      <c r="M46" s="48" t="s">
        <v>49</v>
      </c>
    </row>
    <row r="47" spans="1:13" ht="14.1" customHeight="1" x14ac:dyDescent="0.25">
      <c r="A47" s="49"/>
      <c r="B47" s="2">
        <v>24320</v>
      </c>
      <c r="C47" s="52"/>
      <c r="D47" s="50" t="s">
        <v>87</v>
      </c>
      <c r="E47" s="40" t="s">
        <v>46</v>
      </c>
      <c r="F47" s="40">
        <v>15</v>
      </c>
      <c r="G47" s="40" t="s">
        <v>52</v>
      </c>
      <c r="H47" s="38">
        <v>4.3499999999999996</v>
      </c>
      <c r="I47" s="47"/>
      <c r="J47" s="38">
        <f>$H47 / ( 1+$K47 )</f>
        <v>4.1037735849056602</v>
      </c>
      <c r="K47" s="39">
        <v>0.06</v>
      </c>
      <c r="L47" s="48" t="s">
        <v>48</v>
      </c>
      <c r="M47" s="48" t="s">
        <v>49</v>
      </c>
    </row>
    <row r="48" spans="1:13" ht="14.1" customHeight="1" x14ac:dyDescent="0.25">
      <c r="A48" s="78" t="s">
        <v>88</v>
      </c>
      <c r="B48" s="72"/>
      <c r="C48" s="73"/>
      <c r="D48" s="74"/>
      <c r="E48" s="72"/>
      <c r="F48" s="75"/>
      <c r="G48" s="72"/>
      <c r="H48" s="76"/>
      <c r="I48" s="72"/>
      <c r="J48" s="76"/>
      <c r="K48" s="77"/>
    </row>
    <row r="49" spans="1:13" ht="14.1" customHeight="1" x14ac:dyDescent="0.25">
      <c r="A49" s="49"/>
      <c r="B49" s="2">
        <v>24532</v>
      </c>
      <c r="C49" s="51"/>
      <c r="D49" s="50" t="s">
        <v>89</v>
      </c>
      <c r="E49" s="40" t="s">
        <v>46</v>
      </c>
      <c r="F49" s="40">
        <v>6</v>
      </c>
      <c r="G49" s="40" t="s">
        <v>52</v>
      </c>
      <c r="H49" s="38">
        <v>4.75</v>
      </c>
      <c r="I49" s="47"/>
      <c r="J49" s="38">
        <f>$H49 / ( 1+$K49 )</f>
        <v>4.4811320754716979</v>
      </c>
      <c r="K49" s="39">
        <v>0.06</v>
      </c>
      <c r="L49" s="48" t="s">
        <v>48</v>
      </c>
      <c r="M49" s="48" t="s">
        <v>49</v>
      </c>
    </row>
    <row r="50" spans="1:13" ht="14.1" customHeight="1" x14ac:dyDescent="0.25">
      <c r="A50" s="49"/>
      <c r="B50" s="2">
        <v>24551</v>
      </c>
      <c r="C50" s="53"/>
      <c r="D50" s="50" t="s">
        <v>90</v>
      </c>
      <c r="E50" s="40" t="s">
        <v>46</v>
      </c>
      <c r="F50" s="40">
        <v>6</v>
      </c>
      <c r="G50" s="40" t="s">
        <v>52</v>
      </c>
      <c r="H50" s="38">
        <v>12.95</v>
      </c>
      <c r="I50" s="47"/>
      <c r="J50" s="38">
        <f>$H50 / ( 1+$K50 )</f>
        <v>12.216981132075471</v>
      </c>
      <c r="K50" s="39">
        <v>0.06</v>
      </c>
      <c r="L50" s="48" t="s">
        <v>48</v>
      </c>
      <c r="M50" s="48" t="s">
        <v>49</v>
      </c>
    </row>
    <row r="51" spans="1:13" ht="14.1" customHeight="1" x14ac:dyDescent="0.25">
      <c r="A51" s="49"/>
      <c r="B51" s="2">
        <v>24553</v>
      </c>
      <c r="C51" s="53"/>
      <c r="D51" s="50" t="s">
        <v>91</v>
      </c>
      <c r="E51" s="40" t="s">
        <v>46</v>
      </c>
      <c r="F51" s="40">
        <v>10</v>
      </c>
      <c r="G51" s="40" t="s">
        <v>52</v>
      </c>
      <c r="H51" s="38">
        <v>8.35</v>
      </c>
      <c r="I51" s="47"/>
      <c r="J51" s="38">
        <f>$H51 / ( 1+$K51 )</f>
        <v>7.8773584905660368</v>
      </c>
      <c r="K51" s="39">
        <v>0.06</v>
      </c>
      <c r="L51" s="48" t="s">
        <v>48</v>
      </c>
      <c r="M51" s="48" t="s">
        <v>49</v>
      </c>
    </row>
    <row r="52" spans="1:13" ht="14.1" customHeight="1" x14ac:dyDescent="0.25">
      <c r="A52" s="49"/>
      <c r="B52" s="2">
        <v>24561</v>
      </c>
      <c r="C52" s="52"/>
      <c r="D52" s="50" t="s">
        <v>92</v>
      </c>
      <c r="E52" s="40" t="s">
        <v>46</v>
      </c>
      <c r="F52" s="40">
        <v>12</v>
      </c>
      <c r="G52" s="40" t="s">
        <v>52</v>
      </c>
      <c r="H52" s="38">
        <v>10.95</v>
      </c>
      <c r="I52" s="47"/>
      <c r="J52" s="38">
        <f>$H52 / ( 1+$K52 )</f>
        <v>10.330188679245282</v>
      </c>
      <c r="K52" s="39">
        <v>0.06</v>
      </c>
      <c r="L52" s="48" t="s">
        <v>48</v>
      </c>
      <c r="M52" s="48" t="s">
        <v>49</v>
      </c>
    </row>
    <row r="53" spans="1:13" ht="14.1" customHeight="1" x14ac:dyDescent="0.25">
      <c r="A53" s="78" t="s">
        <v>93</v>
      </c>
      <c r="B53" s="72"/>
      <c r="C53" s="73"/>
      <c r="D53" s="74"/>
      <c r="E53" s="72"/>
      <c r="F53" s="75"/>
      <c r="G53" s="72"/>
      <c r="H53" s="76"/>
      <c r="I53" s="72"/>
      <c r="J53" s="76"/>
      <c r="K53" s="77"/>
    </row>
    <row r="54" spans="1:13" ht="14.1" customHeight="1" x14ac:dyDescent="0.25">
      <c r="A54" s="49"/>
      <c r="B54" s="2">
        <v>25222</v>
      </c>
      <c r="C54" s="51"/>
      <c r="D54" s="50" t="s">
        <v>94</v>
      </c>
      <c r="E54" s="40" t="s">
        <v>46</v>
      </c>
      <c r="F54" s="40">
        <v>10</v>
      </c>
      <c r="G54" s="40" t="s">
        <v>52</v>
      </c>
      <c r="H54" s="38">
        <v>4.8499999999999996</v>
      </c>
      <c r="I54" s="47"/>
      <c r="J54" s="38">
        <f>$H54 / ( 1+$K54 )</f>
        <v>4.5754716981132066</v>
      </c>
      <c r="K54" s="39">
        <v>0.06</v>
      </c>
      <c r="L54" s="48" t="s">
        <v>48</v>
      </c>
      <c r="M54" s="48" t="s">
        <v>49</v>
      </c>
    </row>
    <row r="55" spans="1:13" ht="14.1" customHeight="1" x14ac:dyDescent="0.25">
      <c r="A55" s="49"/>
      <c r="B55" s="2">
        <v>25223</v>
      </c>
      <c r="C55" s="53"/>
      <c r="D55" s="50" t="s">
        <v>95</v>
      </c>
      <c r="E55" s="40" t="s">
        <v>46</v>
      </c>
      <c r="F55" s="40">
        <v>10</v>
      </c>
      <c r="G55" s="40" t="s">
        <v>52</v>
      </c>
      <c r="H55" s="38">
        <v>4.8499999999999996</v>
      </c>
      <c r="I55" s="47"/>
      <c r="J55" s="38">
        <f>$H55 / ( 1+$K55 )</f>
        <v>4.5754716981132066</v>
      </c>
      <c r="K55" s="39">
        <v>0.06</v>
      </c>
      <c r="L55" s="48" t="s">
        <v>48</v>
      </c>
      <c r="M55" s="48" t="s">
        <v>49</v>
      </c>
    </row>
    <row r="56" spans="1:13" ht="14.1" customHeight="1" x14ac:dyDescent="0.25">
      <c r="A56" s="49" t="s">
        <v>97</v>
      </c>
      <c r="B56" s="2">
        <v>25224</v>
      </c>
      <c r="C56" s="53"/>
      <c r="D56" s="50" t="s">
        <v>96</v>
      </c>
      <c r="E56" s="40" t="s">
        <v>46</v>
      </c>
      <c r="F56" s="40">
        <v>10</v>
      </c>
      <c r="G56" s="40" t="s">
        <v>52</v>
      </c>
      <c r="H56" s="38">
        <v>4.8499999999999996</v>
      </c>
      <c r="I56" s="47"/>
      <c r="J56" s="38">
        <f>$H56 / ( 1+$K56 )</f>
        <v>4.5754716981132066</v>
      </c>
      <c r="K56" s="39">
        <v>0.06</v>
      </c>
      <c r="L56" s="48" t="s">
        <v>48</v>
      </c>
      <c r="M56" s="48" t="s">
        <v>49</v>
      </c>
    </row>
    <row r="57" spans="1:13" ht="14.1" customHeight="1" x14ac:dyDescent="0.25">
      <c r="A57" s="49"/>
      <c r="B57" s="2">
        <v>25300</v>
      </c>
      <c r="C57" s="53"/>
      <c r="D57" s="50" t="s">
        <v>98</v>
      </c>
      <c r="E57" s="40" t="s">
        <v>46</v>
      </c>
      <c r="F57" s="40">
        <v>24</v>
      </c>
      <c r="G57" s="40" t="s">
        <v>52</v>
      </c>
      <c r="H57" s="38">
        <v>1.75</v>
      </c>
      <c r="I57" s="47"/>
      <c r="J57" s="38">
        <f>$H57 / ( 1+$K57 )</f>
        <v>1.6509433962264151</v>
      </c>
      <c r="K57" s="39">
        <v>0.06</v>
      </c>
      <c r="L57" s="48" t="s">
        <v>48</v>
      </c>
      <c r="M57" s="48" t="s">
        <v>49</v>
      </c>
    </row>
    <row r="58" spans="1:13" ht="14.1" customHeight="1" x14ac:dyDescent="0.25">
      <c r="A58" s="49"/>
      <c r="B58" s="2">
        <v>25301</v>
      </c>
      <c r="C58" s="52"/>
      <c r="D58" s="50" t="s">
        <v>99</v>
      </c>
      <c r="E58" s="40" t="s">
        <v>46</v>
      </c>
      <c r="F58" s="40">
        <v>24</v>
      </c>
      <c r="G58" s="40" t="s">
        <v>52</v>
      </c>
      <c r="H58" s="38">
        <v>1.75</v>
      </c>
      <c r="I58" s="47"/>
      <c r="J58" s="38">
        <f>$H58 / ( 1+$K58 )</f>
        <v>1.6509433962264151</v>
      </c>
      <c r="K58" s="39">
        <v>0.06</v>
      </c>
      <c r="L58" s="48" t="s">
        <v>48</v>
      </c>
      <c r="M58" s="48" t="s">
        <v>49</v>
      </c>
    </row>
    <row r="59" spans="1:13" ht="14.1" customHeight="1" x14ac:dyDescent="0.25">
      <c r="A59" s="78" t="s">
        <v>100</v>
      </c>
      <c r="B59" s="72"/>
      <c r="C59" s="73"/>
      <c r="D59" s="74"/>
      <c r="E59" s="72"/>
      <c r="F59" s="75"/>
      <c r="G59" s="72"/>
      <c r="H59" s="76"/>
      <c r="I59" s="72"/>
      <c r="J59" s="76"/>
      <c r="K59" s="77"/>
    </row>
    <row r="60" spans="1:13" ht="14.1" customHeight="1" x14ac:dyDescent="0.25">
      <c r="A60" s="49"/>
      <c r="B60" s="2">
        <v>24562</v>
      </c>
      <c r="C60" s="51"/>
      <c r="D60" s="50" t="s">
        <v>101</v>
      </c>
      <c r="E60" s="40" t="s">
        <v>46</v>
      </c>
      <c r="F60" s="40">
        <v>1</v>
      </c>
      <c r="G60" s="40" t="s">
        <v>102</v>
      </c>
      <c r="H60" s="38">
        <v>97</v>
      </c>
      <c r="I60" s="47"/>
      <c r="J60" s="38">
        <f>$H60 / ( 1+$K60 )</f>
        <v>91.50943396226414</v>
      </c>
      <c r="K60" s="39">
        <v>0.06</v>
      </c>
      <c r="L60" s="48" t="s">
        <v>48</v>
      </c>
      <c r="M60" s="48" t="s">
        <v>49</v>
      </c>
    </row>
    <row r="61" spans="1:13" ht="14.1" customHeight="1" x14ac:dyDescent="0.25">
      <c r="A61" s="49"/>
      <c r="B61" s="2">
        <v>24563</v>
      </c>
      <c r="C61" s="52"/>
      <c r="D61" s="50" t="s">
        <v>103</v>
      </c>
      <c r="E61" s="40" t="s">
        <v>46</v>
      </c>
      <c r="F61" s="40">
        <v>1</v>
      </c>
      <c r="G61" s="40" t="s">
        <v>102</v>
      </c>
      <c r="H61" s="38">
        <v>94</v>
      </c>
      <c r="I61" s="47"/>
      <c r="J61" s="38">
        <f>$H61 / ( 1+$K61 )</f>
        <v>88.679245283018858</v>
      </c>
      <c r="K61" s="39">
        <v>0.06</v>
      </c>
      <c r="L61" s="48" t="s">
        <v>48</v>
      </c>
      <c r="M61" s="48" t="s">
        <v>49</v>
      </c>
    </row>
    <row r="62" spans="1:13" ht="14.1" customHeight="1" x14ac:dyDescent="0.25">
      <c r="A62" s="79" t="s">
        <v>104</v>
      </c>
      <c r="B62" s="72"/>
      <c r="C62" s="73"/>
      <c r="D62" s="74"/>
      <c r="E62" s="72"/>
      <c r="F62" s="75"/>
      <c r="G62" s="72"/>
      <c r="H62" s="76"/>
      <c r="I62" s="72"/>
      <c r="J62" s="76"/>
      <c r="K62" s="77"/>
    </row>
    <row r="63" spans="1:13" ht="14.1" customHeight="1" x14ac:dyDescent="0.25">
      <c r="A63" s="78" t="s">
        <v>105</v>
      </c>
      <c r="B63" s="72"/>
      <c r="C63" s="73"/>
      <c r="D63" s="74"/>
      <c r="E63" s="72"/>
      <c r="F63" s="75"/>
      <c r="G63" s="72"/>
      <c r="H63" s="76"/>
      <c r="I63" s="72"/>
      <c r="J63" s="76"/>
      <c r="K63" s="77"/>
    </row>
    <row r="64" spans="1:13" ht="14.1" customHeight="1" x14ac:dyDescent="0.25">
      <c r="A64" s="49"/>
      <c r="B64" s="2">
        <v>22200</v>
      </c>
      <c r="C64" s="51"/>
      <c r="D64" s="50" t="s">
        <v>106</v>
      </c>
      <c r="E64" s="40" t="s">
        <v>46</v>
      </c>
      <c r="F64" s="40">
        <v>12</v>
      </c>
      <c r="G64" s="40" t="s">
        <v>52</v>
      </c>
      <c r="H64" s="38">
        <v>7.2</v>
      </c>
      <c r="I64" s="47"/>
      <c r="J64" s="38">
        <f>$H64 / ( 1+$K64 )</f>
        <v>6.7924528301886795</v>
      </c>
      <c r="K64" s="39">
        <v>0.06</v>
      </c>
      <c r="L64" s="48" t="s">
        <v>48</v>
      </c>
      <c r="M64" s="48" t="s">
        <v>49</v>
      </c>
    </row>
    <row r="65" spans="1:13" ht="14.1" customHeight="1" x14ac:dyDescent="0.25">
      <c r="A65" s="49"/>
      <c r="B65" s="2">
        <v>22206</v>
      </c>
      <c r="C65" s="53"/>
      <c r="D65" s="50" t="s">
        <v>107</v>
      </c>
      <c r="E65" s="40" t="s">
        <v>46</v>
      </c>
      <c r="F65" s="40">
        <v>12</v>
      </c>
      <c r="G65" s="40" t="s">
        <v>52</v>
      </c>
      <c r="H65" s="38">
        <v>8.25</v>
      </c>
      <c r="I65" s="47"/>
      <c r="J65" s="38">
        <f>$H65 / ( 1+$K65 )</f>
        <v>7.783018867924528</v>
      </c>
      <c r="K65" s="39">
        <v>0.06</v>
      </c>
      <c r="L65" s="48" t="s">
        <v>48</v>
      </c>
      <c r="M65" s="48" t="s">
        <v>49</v>
      </c>
    </row>
    <row r="66" spans="1:13" ht="14.1" customHeight="1" x14ac:dyDescent="0.25">
      <c r="A66" s="49"/>
      <c r="B66" s="2">
        <v>22209</v>
      </c>
      <c r="C66" s="53"/>
      <c r="D66" s="50" t="s">
        <v>108</v>
      </c>
      <c r="E66" s="40" t="s">
        <v>46</v>
      </c>
      <c r="F66" s="40">
        <v>12</v>
      </c>
      <c r="G66" s="40" t="s">
        <v>52</v>
      </c>
      <c r="H66" s="38">
        <v>8.6</v>
      </c>
      <c r="I66" s="47"/>
      <c r="J66" s="38">
        <f>$H66 / ( 1+$K66 )</f>
        <v>8.1132075471698109</v>
      </c>
      <c r="K66" s="39">
        <v>0.06</v>
      </c>
      <c r="L66" s="48" t="s">
        <v>48</v>
      </c>
      <c r="M66" s="48" t="s">
        <v>49</v>
      </c>
    </row>
    <row r="67" spans="1:13" ht="14.1" customHeight="1" x14ac:dyDescent="0.25">
      <c r="A67" s="49"/>
      <c r="B67" s="2">
        <v>22210</v>
      </c>
      <c r="C67" s="53"/>
      <c r="D67" s="50" t="s">
        <v>109</v>
      </c>
      <c r="E67" s="40" t="s">
        <v>46</v>
      </c>
      <c r="F67" s="40">
        <v>12</v>
      </c>
      <c r="G67" s="40" t="s">
        <v>52</v>
      </c>
      <c r="H67" s="38">
        <v>8.6</v>
      </c>
      <c r="I67" s="47"/>
      <c r="J67" s="38">
        <f>$H67 / ( 1+$K67 )</f>
        <v>8.1132075471698109</v>
      </c>
      <c r="K67" s="39">
        <v>0.06</v>
      </c>
      <c r="L67" s="48" t="s">
        <v>48</v>
      </c>
      <c r="M67" s="48" t="s">
        <v>49</v>
      </c>
    </row>
    <row r="68" spans="1:13" ht="14.1" customHeight="1" x14ac:dyDescent="0.25">
      <c r="A68" s="49"/>
      <c r="B68" s="2">
        <v>22600</v>
      </c>
      <c r="C68" s="53"/>
      <c r="D68" s="50" t="s">
        <v>110</v>
      </c>
      <c r="E68" s="40" t="s">
        <v>46</v>
      </c>
      <c r="F68" s="40">
        <v>6</v>
      </c>
      <c r="G68" s="40" t="s">
        <v>52</v>
      </c>
      <c r="H68" s="38">
        <v>20.55</v>
      </c>
      <c r="I68" s="47"/>
      <c r="J68" s="38">
        <f>$H68 / ( 1+$K68 )</f>
        <v>19.386792452830189</v>
      </c>
      <c r="K68" s="39">
        <v>0.06</v>
      </c>
      <c r="L68" s="48" t="s">
        <v>48</v>
      </c>
      <c r="M68" s="48" t="s">
        <v>49</v>
      </c>
    </row>
    <row r="69" spans="1:13" ht="14.1" customHeight="1" x14ac:dyDescent="0.25">
      <c r="A69" s="49"/>
      <c r="B69" s="2">
        <v>22601</v>
      </c>
      <c r="C69" s="53"/>
      <c r="D69" s="50" t="s">
        <v>111</v>
      </c>
      <c r="E69" s="40" t="s">
        <v>46</v>
      </c>
      <c r="F69" s="40">
        <v>6</v>
      </c>
      <c r="G69" s="40" t="s">
        <v>52</v>
      </c>
      <c r="H69" s="38">
        <v>23.45</v>
      </c>
      <c r="I69" s="47"/>
      <c r="J69" s="38">
        <f>$H69 / ( 1+$K69 )</f>
        <v>22.122641509433961</v>
      </c>
      <c r="K69" s="39">
        <v>0.06</v>
      </c>
      <c r="L69" s="48" t="s">
        <v>48</v>
      </c>
      <c r="M69" s="48" t="s">
        <v>49</v>
      </c>
    </row>
    <row r="70" spans="1:13" ht="14.1" customHeight="1" x14ac:dyDescent="0.25">
      <c r="A70" s="49"/>
      <c r="B70" s="2">
        <v>22602</v>
      </c>
      <c r="C70" s="53"/>
      <c r="D70" s="50" t="s">
        <v>112</v>
      </c>
      <c r="E70" s="40" t="s">
        <v>46</v>
      </c>
      <c r="F70" s="40">
        <v>6</v>
      </c>
      <c r="G70" s="40" t="s">
        <v>52</v>
      </c>
      <c r="H70" s="38">
        <v>20.3</v>
      </c>
      <c r="I70" s="47"/>
      <c r="J70" s="38">
        <f>$H70 / ( 1+$K70 )</f>
        <v>19.150943396226413</v>
      </c>
      <c r="K70" s="39">
        <v>0.06</v>
      </c>
      <c r="L70" s="48" t="s">
        <v>48</v>
      </c>
      <c r="M70" s="48" t="s">
        <v>49</v>
      </c>
    </row>
    <row r="71" spans="1:13" ht="14.1" customHeight="1" x14ac:dyDescent="0.25">
      <c r="A71" s="49"/>
      <c r="B71" s="2">
        <v>22605</v>
      </c>
      <c r="C71" s="52"/>
      <c r="D71" s="50" t="s">
        <v>113</v>
      </c>
      <c r="E71" s="40" t="s">
        <v>46</v>
      </c>
      <c r="F71" s="40">
        <v>6</v>
      </c>
      <c r="G71" s="40" t="s">
        <v>52</v>
      </c>
      <c r="H71" s="38">
        <v>26.95</v>
      </c>
      <c r="I71" s="47"/>
      <c r="J71" s="38">
        <f>$H71 / ( 1+$K71 )</f>
        <v>25.424528301886792</v>
      </c>
      <c r="K71" s="39">
        <v>0.06</v>
      </c>
      <c r="L71" s="48" t="s">
        <v>48</v>
      </c>
      <c r="M71" s="48" t="s">
        <v>49</v>
      </c>
    </row>
    <row r="72" spans="1:13" ht="14.1" customHeight="1" x14ac:dyDescent="0.25">
      <c r="A72" s="78" t="s">
        <v>114</v>
      </c>
      <c r="B72" s="72"/>
      <c r="C72" s="73"/>
      <c r="D72" s="74"/>
      <c r="E72" s="72"/>
      <c r="F72" s="75"/>
      <c r="G72" s="72"/>
      <c r="H72" s="76"/>
      <c r="I72" s="72"/>
      <c r="J72" s="76"/>
      <c r="K72" s="77"/>
    </row>
    <row r="73" spans="1:13" ht="14.1" customHeight="1" x14ac:dyDescent="0.25">
      <c r="A73" s="49"/>
      <c r="B73" s="2">
        <v>22005</v>
      </c>
      <c r="C73" s="51"/>
      <c r="D73" s="50" t="s">
        <v>115</v>
      </c>
      <c r="E73" s="40" t="s">
        <v>46</v>
      </c>
      <c r="F73" s="40">
        <v>12</v>
      </c>
      <c r="G73" s="40" t="s">
        <v>52</v>
      </c>
      <c r="H73" s="38">
        <v>8.25</v>
      </c>
      <c r="I73" s="47"/>
      <c r="J73" s="38">
        <f>$H73 / ( 1+$K73 )</f>
        <v>7.783018867924528</v>
      </c>
      <c r="K73" s="39">
        <v>0.06</v>
      </c>
      <c r="L73" s="48" t="s">
        <v>48</v>
      </c>
      <c r="M73" s="48" t="s">
        <v>49</v>
      </c>
    </row>
    <row r="74" spans="1:13" ht="14.1" customHeight="1" x14ac:dyDescent="0.25">
      <c r="A74" s="49"/>
      <c r="B74" s="2">
        <v>22019</v>
      </c>
      <c r="C74" s="53"/>
      <c r="D74" s="50" t="s">
        <v>116</v>
      </c>
      <c r="E74" s="40" t="s">
        <v>46</v>
      </c>
      <c r="F74" s="40">
        <v>12</v>
      </c>
      <c r="G74" s="40" t="s">
        <v>52</v>
      </c>
      <c r="H74" s="38">
        <v>8.25</v>
      </c>
      <c r="I74" s="47"/>
      <c r="J74" s="38">
        <f>$H74 / ( 1+$K74 )</f>
        <v>7.783018867924528</v>
      </c>
      <c r="K74" s="39">
        <v>0.06</v>
      </c>
      <c r="L74" s="48" t="s">
        <v>48</v>
      </c>
      <c r="M74" s="48" t="s">
        <v>49</v>
      </c>
    </row>
    <row r="75" spans="1:13" ht="14.1" customHeight="1" x14ac:dyDescent="0.25">
      <c r="A75" s="49"/>
      <c r="B75" s="2">
        <v>22023</v>
      </c>
      <c r="C75" s="53"/>
      <c r="D75" s="50" t="s">
        <v>117</v>
      </c>
      <c r="E75" s="40" t="s">
        <v>46</v>
      </c>
      <c r="F75" s="40">
        <v>12</v>
      </c>
      <c r="G75" s="40" t="s">
        <v>52</v>
      </c>
      <c r="H75" s="38">
        <v>5.95</v>
      </c>
      <c r="I75" s="47"/>
      <c r="J75" s="38">
        <f>$H75 / ( 1+$K75 )</f>
        <v>5.6132075471698109</v>
      </c>
      <c r="K75" s="39">
        <v>0.06</v>
      </c>
      <c r="L75" s="48" t="s">
        <v>48</v>
      </c>
      <c r="M75" s="48" t="s">
        <v>49</v>
      </c>
    </row>
    <row r="76" spans="1:13" ht="14.1" customHeight="1" x14ac:dyDescent="0.25">
      <c r="A76" s="49"/>
      <c r="B76" s="2">
        <v>22024</v>
      </c>
      <c r="C76" s="53"/>
      <c r="D76" s="50" t="s">
        <v>118</v>
      </c>
      <c r="E76" s="40" t="s">
        <v>46</v>
      </c>
      <c r="F76" s="40">
        <v>12</v>
      </c>
      <c r="G76" s="40" t="s">
        <v>52</v>
      </c>
      <c r="H76" s="38">
        <v>5.95</v>
      </c>
      <c r="I76" s="47"/>
      <c r="J76" s="38">
        <f>$H76 / ( 1+$K76 )</f>
        <v>5.6132075471698109</v>
      </c>
      <c r="K76" s="39">
        <v>0.06</v>
      </c>
      <c r="L76" s="48" t="s">
        <v>48</v>
      </c>
      <c r="M76" s="48" t="s">
        <v>49</v>
      </c>
    </row>
    <row r="77" spans="1:13" ht="14.1" customHeight="1" x14ac:dyDescent="0.25">
      <c r="A77" s="49"/>
      <c r="B77" s="2">
        <v>22025</v>
      </c>
      <c r="C77" s="53"/>
      <c r="D77" s="50" t="s">
        <v>119</v>
      </c>
      <c r="E77" s="40" t="s">
        <v>46</v>
      </c>
      <c r="F77" s="40">
        <v>12</v>
      </c>
      <c r="G77" s="40" t="s">
        <v>52</v>
      </c>
      <c r="H77" s="38">
        <v>6.9</v>
      </c>
      <c r="I77" s="47"/>
      <c r="J77" s="38">
        <f>$H77 / ( 1+$K77 )</f>
        <v>6.5094339622641506</v>
      </c>
      <c r="K77" s="39">
        <v>0.06</v>
      </c>
      <c r="L77" s="48" t="s">
        <v>48</v>
      </c>
      <c r="M77" s="48" t="s">
        <v>49</v>
      </c>
    </row>
    <row r="78" spans="1:13" ht="14.1" customHeight="1" x14ac:dyDescent="0.25">
      <c r="A78" s="49"/>
      <c r="B78" s="2">
        <v>22026</v>
      </c>
      <c r="C78" s="53"/>
      <c r="D78" s="50" t="s">
        <v>120</v>
      </c>
      <c r="E78" s="40" t="s">
        <v>46</v>
      </c>
      <c r="F78" s="40">
        <v>12</v>
      </c>
      <c r="G78" s="40" t="s">
        <v>52</v>
      </c>
      <c r="H78" s="38">
        <v>7.85</v>
      </c>
      <c r="I78" s="47"/>
      <c r="J78" s="38">
        <f>$H78 / ( 1+$K78 )</f>
        <v>7.4056603773584895</v>
      </c>
      <c r="K78" s="39">
        <v>0.06</v>
      </c>
      <c r="L78" s="48" t="s">
        <v>48</v>
      </c>
      <c r="M78" s="48" t="s">
        <v>49</v>
      </c>
    </row>
    <row r="79" spans="1:13" ht="14.1" customHeight="1" x14ac:dyDescent="0.25">
      <c r="A79" s="49"/>
      <c r="B79" s="2">
        <v>22029</v>
      </c>
      <c r="C79" s="53"/>
      <c r="D79" s="50" t="s">
        <v>121</v>
      </c>
      <c r="E79" s="40" t="s">
        <v>46</v>
      </c>
      <c r="F79" s="40">
        <v>12</v>
      </c>
      <c r="G79" s="40" t="s">
        <v>52</v>
      </c>
      <c r="H79" s="38">
        <v>8.6</v>
      </c>
      <c r="I79" s="47"/>
      <c r="J79" s="38">
        <f>$H79 / ( 1+$K79 )</f>
        <v>8.1132075471698109</v>
      </c>
      <c r="K79" s="39">
        <v>0.06</v>
      </c>
      <c r="L79" s="48" t="s">
        <v>48</v>
      </c>
      <c r="M79" s="48" t="s">
        <v>49</v>
      </c>
    </row>
    <row r="80" spans="1:13" ht="14.1" customHeight="1" x14ac:dyDescent="0.25">
      <c r="A80" s="49"/>
      <c r="B80" s="2">
        <v>22031</v>
      </c>
      <c r="C80" s="53"/>
      <c r="D80" s="50" t="s">
        <v>122</v>
      </c>
      <c r="E80" s="40" t="s">
        <v>46</v>
      </c>
      <c r="F80" s="40">
        <v>12</v>
      </c>
      <c r="G80" s="40" t="s">
        <v>52</v>
      </c>
      <c r="H80" s="38">
        <v>6.75</v>
      </c>
      <c r="I80" s="47"/>
      <c r="J80" s="38">
        <f>$H80 / ( 1+$K80 )</f>
        <v>6.3679245283018862</v>
      </c>
      <c r="K80" s="39">
        <v>0.06</v>
      </c>
      <c r="L80" s="48" t="s">
        <v>48</v>
      </c>
      <c r="M80" s="48" t="s">
        <v>49</v>
      </c>
    </row>
    <row r="81" spans="1:13" ht="14.1" customHeight="1" x14ac:dyDescent="0.25">
      <c r="A81" s="49"/>
      <c r="B81" s="2">
        <v>22034</v>
      </c>
      <c r="C81" s="53"/>
      <c r="D81" s="50" t="s">
        <v>123</v>
      </c>
      <c r="E81" s="40" t="s">
        <v>46</v>
      </c>
      <c r="F81" s="40">
        <v>12</v>
      </c>
      <c r="G81" s="40" t="s">
        <v>52</v>
      </c>
      <c r="H81" s="38">
        <v>8.6</v>
      </c>
      <c r="I81" s="47"/>
      <c r="J81" s="38">
        <f>$H81 / ( 1+$K81 )</f>
        <v>8.1132075471698109</v>
      </c>
      <c r="K81" s="39">
        <v>0.06</v>
      </c>
      <c r="L81" s="48" t="s">
        <v>48</v>
      </c>
      <c r="M81" s="48" t="s">
        <v>49</v>
      </c>
    </row>
    <row r="82" spans="1:13" ht="14.1" customHeight="1" x14ac:dyDescent="0.25">
      <c r="A82" s="49"/>
      <c r="B82" s="2">
        <v>22400</v>
      </c>
      <c r="C82" s="53"/>
      <c r="D82" s="50" t="s">
        <v>124</v>
      </c>
      <c r="E82" s="40" t="s">
        <v>46</v>
      </c>
      <c r="F82" s="40">
        <v>6</v>
      </c>
      <c r="G82" s="40" t="s">
        <v>52</v>
      </c>
      <c r="H82" s="38">
        <v>20.55</v>
      </c>
      <c r="I82" s="47"/>
      <c r="J82" s="38">
        <f>$H82 / ( 1+$K82 )</f>
        <v>19.386792452830189</v>
      </c>
      <c r="K82" s="39">
        <v>0.06</v>
      </c>
      <c r="L82" s="48" t="s">
        <v>48</v>
      </c>
      <c r="M82" s="48" t="s">
        <v>49</v>
      </c>
    </row>
    <row r="83" spans="1:13" ht="14.1" customHeight="1" x14ac:dyDescent="0.25">
      <c r="A83" s="49"/>
      <c r="B83" s="2">
        <v>22401</v>
      </c>
      <c r="C83" s="53"/>
      <c r="D83" s="50" t="s">
        <v>125</v>
      </c>
      <c r="E83" s="40" t="s">
        <v>46</v>
      </c>
      <c r="F83" s="40">
        <v>6</v>
      </c>
      <c r="G83" s="40" t="s">
        <v>52</v>
      </c>
      <c r="H83" s="38">
        <v>20.55</v>
      </c>
      <c r="I83" s="47"/>
      <c r="J83" s="38">
        <f>$H83 / ( 1+$K83 )</f>
        <v>19.386792452830189</v>
      </c>
      <c r="K83" s="39">
        <v>0.06</v>
      </c>
      <c r="L83" s="48" t="s">
        <v>48</v>
      </c>
      <c r="M83" s="48" t="s">
        <v>49</v>
      </c>
    </row>
    <row r="84" spans="1:13" ht="14.1" customHeight="1" x14ac:dyDescent="0.25">
      <c r="A84" s="49"/>
      <c r="B84" s="2">
        <v>22604</v>
      </c>
      <c r="C84" s="52"/>
      <c r="D84" s="50" t="s">
        <v>126</v>
      </c>
      <c r="E84" s="40" t="s">
        <v>46</v>
      </c>
      <c r="F84" s="40">
        <v>6</v>
      </c>
      <c r="G84" s="40" t="s">
        <v>52</v>
      </c>
      <c r="H84" s="38">
        <v>23.45</v>
      </c>
      <c r="I84" s="47"/>
      <c r="J84" s="38">
        <f>$H84 / ( 1+$K84 )</f>
        <v>22.122641509433961</v>
      </c>
      <c r="K84" s="39">
        <v>0.06</v>
      </c>
      <c r="L84" s="48" t="s">
        <v>48</v>
      </c>
      <c r="M84" s="48" t="s">
        <v>49</v>
      </c>
    </row>
    <row r="85" spans="1:13" ht="14.1" customHeight="1" x14ac:dyDescent="0.25">
      <c r="A85" s="78" t="s">
        <v>127</v>
      </c>
      <c r="B85" s="72"/>
      <c r="C85" s="73"/>
      <c r="D85" s="74"/>
      <c r="E85" s="72"/>
      <c r="F85" s="75"/>
      <c r="G85" s="72"/>
      <c r="H85" s="76"/>
      <c r="I85" s="72"/>
      <c r="J85" s="76"/>
      <c r="K85" s="77"/>
    </row>
    <row r="86" spans="1:13" ht="14.1" customHeight="1" x14ac:dyDescent="0.25">
      <c r="A86" s="49"/>
      <c r="B86" s="2">
        <v>22706</v>
      </c>
      <c r="C86" s="51"/>
      <c r="D86" s="50" t="s">
        <v>128</v>
      </c>
      <c r="E86" s="40" t="s">
        <v>46</v>
      </c>
      <c r="F86" s="40">
        <v>12</v>
      </c>
      <c r="G86" s="40" t="s">
        <v>52</v>
      </c>
      <c r="H86" s="38">
        <v>4.5999999999999996</v>
      </c>
      <c r="I86" s="47"/>
      <c r="J86" s="38">
        <f>$H86 / ( 1+$K86 )</f>
        <v>4.3396226415094334</v>
      </c>
      <c r="K86" s="39">
        <v>0.06</v>
      </c>
      <c r="L86" s="48" t="s">
        <v>48</v>
      </c>
      <c r="M86" s="48" t="s">
        <v>49</v>
      </c>
    </row>
    <row r="87" spans="1:13" ht="14.1" customHeight="1" x14ac:dyDescent="0.25">
      <c r="A87" s="49"/>
      <c r="B87" s="2">
        <v>22707</v>
      </c>
      <c r="C87" s="53"/>
      <c r="D87" s="50" t="s">
        <v>129</v>
      </c>
      <c r="E87" s="40" t="s">
        <v>46</v>
      </c>
      <c r="F87" s="40">
        <v>12</v>
      </c>
      <c r="G87" s="40" t="s">
        <v>52</v>
      </c>
      <c r="H87" s="38">
        <v>3.7</v>
      </c>
      <c r="I87" s="47"/>
      <c r="J87" s="38">
        <f>$H87 / ( 1+$K87 )</f>
        <v>3.4905660377358489</v>
      </c>
      <c r="K87" s="39">
        <v>0.06</v>
      </c>
      <c r="L87" s="48" t="s">
        <v>48</v>
      </c>
      <c r="M87" s="48" t="s">
        <v>49</v>
      </c>
    </row>
    <row r="88" spans="1:13" ht="14.1" customHeight="1" x14ac:dyDescent="0.25">
      <c r="A88" s="49"/>
      <c r="B88" s="2">
        <v>22750</v>
      </c>
      <c r="C88" s="52"/>
      <c r="D88" s="50" t="s">
        <v>130</v>
      </c>
      <c r="E88" s="40" t="s">
        <v>46</v>
      </c>
      <c r="F88" s="40">
        <v>1</v>
      </c>
      <c r="G88" s="40" t="s">
        <v>102</v>
      </c>
      <c r="H88" s="38">
        <v>71.95</v>
      </c>
      <c r="I88" s="47"/>
      <c r="J88" s="38">
        <f>$H88 / ( 1+$K88 )</f>
        <v>67.877358490566039</v>
      </c>
      <c r="K88" s="39">
        <v>0.06</v>
      </c>
      <c r="L88" s="48" t="s">
        <v>48</v>
      </c>
      <c r="M88" s="48" t="s">
        <v>49</v>
      </c>
    </row>
    <row r="89" spans="1:13" ht="14.1" customHeight="1" x14ac:dyDescent="0.25">
      <c r="A89" s="78" t="s">
        <v>131</v>
      </c>
      <c r="B89" s="72"/>
      <c r="C89" s="73"/>
      <c r="D89" s="74"/>
      <c r="E89" s="72"/>
      <c r="F89" s="75"/>
      <c r="G89" s="72"/>
      <c r="H89" s="76"/>
      <c r="I89" s="72"/>
      <c r="J89" s="76"/>
      <c r="K89" s="77"/>
    </row>
    <row r="90" spans="1:13" ht="14.1" customHeight="1" x14ac:dyDescent="0.25">
      <c r="A90" s="49" t="s">
        <v>133</v>
      </c>
      <c r="B90" s="2">
        <v>22800</v>
      </c>
      <c r="C90" s="55"/>
      <c r="D90" s="50" t="s">
        <v>132</v>
      </c>
      <c r="E90" s="40" t="s">
        <v>46</v>
      </c>
      <c r="F90" s="40">
        <v>12</v>
      </c>
      <c r="G90" s="40" t="s">
        <v>52</v>
      </c>
      <c r="H90" s="38">
        <v>8.75</v>
      </c>
      <c r="I90" s="47"/>
      <c r="J90" s="38">
        <f>$H90 / ( 1+$K90 )</f>
        <v>8.2547169811320753</v>
      </c>
      <c r="K90" s="39">
        <v>0.06</v>
      </c>
      <c r="L90" s="48" t="s">
        <v>48</v>
      </c>
      <c r="M90" s="48" t="s">
        <v>49</v>
      </c>
    </row>
    <row r="91" spans="1:13" ht="14.1" customHeight="1" x14ac:dyDescent="0.25">
      <c r="A91" s="49"/>
      <c r="B91" s="2">
        <v>22805</v>
      </c>
      <c r="C91" s="52"/>
      <c r="D91" s="50" t="s">
        <v>134</v>
      </c>
      <c r="E91" s="40" t="s">
        <v>46</v>
      </c>
      <c r="F91" s="40">
        <v>10</v>
      </c>
      <c r="G91" s="40" t="s">
        <v>52</v>
      </c>
      <c r="H91" s="38">
        <v>28.65</v>
      </c>
      <c r="I91" s="47"/>
      <c r="J91" s="38">
        <f>$H91 / ( 1+$K91 )</f>
        <v>27.028301886792452</v>
      </c>
      <c r="K91" s="39">
        <v>0.06</v>
      </c>
      <c r="L91" s="48" t="s">
        <v>48</v>
      </c>
      <c r="M91" s="48" t="s">
        <v>49</v>
      </c>
    </row>
    <row r="92" spans="1:13" ht="14.1" customHeight="1" x14ac:dyDescent="0.25">
      <c r="A92" s="79" t="s">
        <v>135</v>
      </c>
      <c r="B92" s="72"/>
      <c r="C92" s="73"/>
      <c r="D92" s="74"/>
      <c r="E92" s="72"/>
      <c r="F92" s="75"/>
      <c r="G92" s="72"/>
      <c r="H92" s="76"/>
      <c r="I92" s="72"/>
      <c r="J92" s="76"/>
      <c r="K92" s="77"/>
    </row>
    <row r="93" spans="1:13" ht="14.1" customHeight="1" x14ac:dyDescent="0.25">
      <c r="A93" s="78" t="s">
        <v>136</v>
      </c>
      <c r="B93" s="72"/>
      <c r="C93" s="73"/>
      <c r="D93" s="74"/>
      <c r="E93" s="72"/>
      <c r="F93" s="75"/>
      <c r="G93" s="72"/>
      <c r="H93" s="76"/>
      <c r="I93" s="72"/>
      <c r="J93" s="76"/>
      <c r="K93" s="77"/>
    </row>
    <row r="94" spans="1:13" ht="14.1" customHeight="1" x14ac:dyDescent="0.25">
      <c r="A94" s="49"/>
      <c r="B94" s="2">
        <v>20032</v>
      </c>
      <c r="C94" s="51"/>
      <c r="D94" s="50" t="s">
        <v>137</v>
      </c>
      <c r="E94" s="40" t="s">
        <v>46</v>
      </c>
      <c r="F94" s="40">
        <v>6</v>
      </c>
      <c r="G94" s="40" t="s">
        <v>47</v>
      </c>
      <c r="H94" s="38">
        <v>7.85</v>
      </c>
      <c r="I94" s="47"/>
      <c r="J94" s="38">
        <f>$H94 / ( 1+$K94 )</f>
        <v>6.4876033057851235</v>
      </c>
      <c r="K94" s="39">
        <v>0.21</v>
      </c>
      <c r="L94" s="48" t="s">
        <v>48</v>
      </c>
      <c r="M94" s="48" t="s">
        <v>49</v>
      </c>
    </row>
    <row r="95" spans="1:13" ht="14.1" customHeight="1" x14ac:dyDescent="0.25">
      <c r="A95" s="49"/>
      <c r="B95" s="2">
        <v>20052</v>
      </c>
      <c r="C95" s="53"/>
      <c r="D95" s="50" t="s">
        <v>138</v>
      </c>
      <c r="E95" s="40" t="s">
        <v>46</v>
      </c>
      <c r="F95" s="40">
        <v>6</v>
      </c>
      <c r="G95" s="40" t="s">
        <v>47</v>
      </c>
      <c r="H95" s="38">
        <v>7.15</v>
      </c>
      <c r="I95" s="47"/>
      <c r="J95" s="38">
        <f>$H95 / ( 1+$K95 )</f>
        <v>5.9090909090909092</v>
      </c>
      <c r="K95" s="39">
        <v>0.21</v>
      </c>
      <c r="L95" s="48" t="s">
        <v>48</v>
      </c>
      <c r="M95" s="48" t="s">
        <v>49</v>
      </c>
    </row>
    <row r="96" spans="1:13" ht="14.1" customHeight="1" x14ac:dyDescent="0.25">
      <c r="A96" s="49"/>
      <c r="B96" s="2">
        <v>20054</v>
      </c>
      <c r="C96" s="53"/>
      <c r="D96" s="50" t="s">
        <v>139</v>
      </c>
      <c r="E96" s="40" t="s">
        <v>46</v>
      </c>
      <c r="F96" s="40">
        <v>6</v>
      </c>
      <c r="G96" s="40" t="s">
        <v>47</v>
      </c>
      <c r="H96" s="38">
        <v>7.35</v>
      </c>
      <c r="I96" s="47"/>
      <c r="J96" s="38">
        <f>$H96 / ( 1+$K96 )</f>
        <v>6.0743801652892557</v>
      </c>
      <c r="K96" s="39">
        <v>0.21</v>
      </c>
      <c r="L96" s="48" t="s">
        <v>48</v>
      </c>
      <c r="M96" s="48" t="s">
        <v>49</v>
      </c>
    </row>
    <row r="97" spans="1:13" ht="14.1" customHeight="1" x14ac:dyDescent="0.25">
      <c r="A97" s="49"/>
      <c r="B97" s="2">
        <v>20059</v>
      </c>
      <c r="C97" s="53"/>
      <c r="D97" s="50" t="s">
        <v>140</v>
      </c>
      <c r="E97" s="40" t="s">
        <v>46</v>
      </c>
      <c r="F97" s="40">
        <v>6</v>
      </c>
      <c r="G97" s="40" t="s">
        <v>47</v>
      </c>
      <c r="H97" s="38">
        <v>5.45</v>
      </c>
      <c r="I97" s="47"/>
      <c r="J97" s="38">
        <f>$H97 / ( 1+$K97 )</f>
        <v>4.5041322314049586</v>
      </c>
      <c r="K97" s="39">
        <v>0.21</v>
      </c>
      <c r="L97" s="48" t="s">
        <v>48</v>
      </c>
      <c r="M97" s="48" t="s">
        <v>49</v>
      </c>
    </row>
    <row r="98" spans="1:13" ht="14.1" customHeight="1" x14ac:dyDescent="0.25">
      <c r="A98" s="49"/>
      <c r="B98" s="2">
        <v>20067</v>
      </c>
      <c r="C98" s="53"/>
      <c r="D98" s="50" t="s">
        <v>141</v>
      </c>
      <c r="E98" s="40" t="s">
        <v>46</v>
      </c>
      <c r="F98" s="40">
        <v>6</v>
      </c>
      <c r="G98" s="40" t="s">
        <v>47</v>
      </c>
      <c r="H98" s="38">
        <v>7.15</v>
      </c>
      <c r="I98" s="47"/>
      <c r="J98" s="38">
        <f>$H98 / ( 1+$K98 )</f>
        <v>5.9090909090909092</v>
      </c>
      <c r="K98" s="39">
        <v>0.21</v>
      </c>
      <c r="L98" s="48" t="s">
        <v>48</v>
      </c>
      <c r="M98" s="48" t="s">
        <v>49</v>
      </c>
    </row>
    <row r="99" spans="1:13" ht="14.1" customHeight="1" x14ac:dyDescent="0.25">
      <c r="A99" s="49"/>
      <c r="B99" s="2">
        <v>20068</v>
      </c>
      <c r="C99" s="53"/>
      <c r="D99" s="50" t="s">
        <v>142</v>
      </c>
      <c r="E99" s="40" t="s">
        <v>46</v>
      </c>
      <c r="F99" s="40">
        <v>6</v>
      </c>
      <c r="G99" s="40" t="s">
        <v>47</v>
      </c>
      <c r="H99" s="38">
        <v>8.9</v>
      </c>
      <c r="I99" s="47"/>
      <c r="J99" s="38">
        <f>$H99 / ( 1+$K99 )</f>
        <v>7.3553719008264471</v>
      </c>
      <c r="K99" s="39">
        <v>0.21</v>
      </c>
      <c r="L99" s="48" t="s">
        <v>48</v>
      </c>
      <c r="M99" s="48" t="s">
        <v>49</v>
      </c>
    </row>
    <row r="100" spans="1:13" ht="14.1" customHeight="1" x14ac:dyDescent="0.25">
      <c r="A100" s="49" t="s">
        <v>144</v>
      </c>
      <c r="B100" s="2">
        <v>20074</v>
      </c>
      <c r="C100" s="54"/>
      <c r="D100" s="50" t="s">
        <v>143</v>
      </c>
      <c r="E100" s="40" t="s">
        <v>46</v>
      </c>
      <c r="F100" s="40">
        <v>6</v>
      </c>
      <c r="G100" s="40" t="s">
        <v>47</v>
      </c>
      <c r="H100" s="38">
        <v>9.9499999999999993</v>
      </c>
      <c r="I100" s="47"/>
      <c r="J100" s="38">
        <f>$H100 / ( 1+$K100 )</f>
        <v>8.223140495867769</v>
      </c>
      <c r="K100" s="39">
        <v>0.21</v>
      </c>
      <c r="L100" s="48" t="s">
        <v>48</v>
      </c>
      <c r="M100" s="48" t="s">
        <v>49</v>
      </c>
    </row>
    <row r="101" spans="1:13" ht="14.1" customHeight="1" x14ac:dyDescent="0.25">
      <c r="A101" s="49"/>
      <c r="B101" s="2">
        <v>20078</v>
      </c>
      <c r="C101" s="53"/>
      <c r="D101" s="50" t="s">
        <v>145</v>
      </c>
      <c r="E101" s="40" t="s">
        <v>46</v>
      </c>
      <c r="F101" s="40">
        <v>6</v>
      </c>
      <c r="G101" s="40" t="s">
        <v>47</v>
      </c>
      <c r="H101" s="38">
        <v>12.95</v>
      </c>
      <c r="I101" s="47"/>
      <c r="J101" s="38">
        <f>$H101 / ( 1+$K101 )</f>
        <v>10.702479338842975</v>
      </c>
      <c r="K101" s="39">
        <v>0.21</v>
      </c>
      <c r="L101" s="48" t="s">
        <v>48</v>
      </c>
      <c r="M101" s="48" t="s">
        <v>49</v>
      </c>
    </row>
    <row r="102" spans="1:13" ht="14.1" customHeight="1" x14ac:dyDescent="0.25">
      <c r="A102" s="49"/>
      <c r="B102" s="2">
        <v>20080</v>
      </c>
      <c r="C102" s="53"/>
      <c r="D102" s="50" t="s">
        <v>146</v>
      </c>
      <c r="E102" s="40" t="s">
        <v>46</v>
      </c>
      <c r="F102" s="40">
        <v>4</v>
      </c>
      <c r="G102" s="40" t="s">
        <v>47</v>
      </c>
      <c r="H102" s="38">
        <v>19.95</v>
      </c>
      <c r="I102" s="47"/>
      <c r="J102" s="38">
        <f>$H102 / ( 1+$K102 )</f>
        <v>16.487603305785125</v>
      </c>
      <c r="K102" s="39">
        <v>0.21</v>
      </c>
      <c r="L102" s="48" t="s">
        <v>48</v>
      </c>
      <c r="M102" s="48" t="s">
        <v>49</v>
      </c>
    </row>
    <row r="103" spans="1:13" ht="14.1" customHeight="1" x14ac:dyDescent="0.25">
      <c r="A103" s="49"/>
      <c r="B103" s="2">
        <v>20081</v>
      </c>
      <c r="C103" s="52"/>
      <c r="D103" s="50" t="s">
        <v>147</v>
      </c>
      <c r="E103" s="40" t="s">
        <v>46</v>
      </c>
      <c r="F103" s="40">
        <v>12</v>
      </c>
      <c r="G103" s="40" t="s">
        <v>47</v>
      </c>
      <c r="H103" s="38">
        <v>2.25</v>
      </c>
      <c r="I103" s="47"/>
      <c r="J103" s="38">
        <f>$H103 / ( 1+$K103 )</f>
        <v>1.859504132231405</v>
      </c>
      <c r="K103" s="39">
        <v>0.21</v>
      </c>
      <c r="L103" s="48" t="s">
        <v>48</v>
      </c>
      <c r="M103" s="48" t="s">
        <v>49</v>
      </c>
    </row>
    <row r="104" spans="1:13" ht="14.1" customHeight="1" x14ac:dyDescent="0.25">
      <c r="A104" s="78" t="s">
        <v>148</v>
      </c>
      <c r="B104" s="72"/>
      <c r="C104" s="73"/>
      <c r="D104" s="74"/>
      <c r="E104" s="72"/>
      <c r="F104" s="75"/>
      <c r="G104" s="72"/>
      <c r="H104" s="76"/>
      <c r="I104" s="72"/>
      <c r="J104" s="76"/>
      <c r="K104" s="77"/>
    </row>
    <row r="105" spans="1:13" ht="14.1" customHeight="1" x14ac:dyDescent="0.25">
      <c r="A105" s="49"/>
      <c r="B105" s="2">
        <v>20154</v>
      </c>
      <c r="C105" s="56"/>
      <c r="D105" s="50" t="s">
        <v>149</v>
      </c>
      <c r="E105" s="40" t="s">
        <v>46</v>
      </c>
      <c r="F105" s="40">
        <v>6</v>
      </c>
      <c r="G105" s="40" t="s">
        <v>47</v>
      </c>
      <c r="H105" s="38">
        <v>7.35</v>
      </c>
      <c r="I105" s="47"/>
      <c r="J105" s="38">
        <f>$H105 / ( 1+$K105 )</f>
        <v>6.0743801652892557</v>
      </c>
      <c r="K105" s="39">
        <v>0.21</v>
      </c>
      <c r="L105" s="48" t="s">
        <v>48</v>
      </c>
      <c r="M105" s="48" t="s">
        <v>49</v>
      </c>
    </row>
    <row r="106" spans="1:13" ht="14.1" customHeight="1" x14ac:dyDescent="0.25">
      <c r="A106" s="78" t="s">
        <v>150</v>
      </c>
      <c r="B106" s="72"/>
      <c r="C106" s="73"/>
      <c r="D106" s="74"/>
      <c r="E106" s="72"/>
      <c r="F106" s="75"/>
      <c r="G106" s="72"/>
      <c r="H106" s="76"/>
      <c r="I106" s="72"/>
      <c r="J106" s="76"/>
      <c r="K106" s="77"/>
    </row>
    <row r="107" spans="1:13" ht="14.1" customHeight="1" x14ac:dyDescent="0.25">
      <c r="A107" s="49"/>
      <c r="B107" s="2">
        <v>20211</v>
      </c>
      <c r="C107" s="51"/>
      <c r="D107" s="50" t="s">
        <v>151</v>
      </c>
      <c r="E107" s="40" t="s">
        <v>46</v>
      </c>
      <c r="F107" s="40">
        <v>6</v>
      </c>
      <c r="G107" s="40" t="s">
        <v>47</v>
      </c>
      <c r="H107" s="38">
        <v>7.35</v>
      </c>
      <c r="I107" s="47"/>
      <c r="J107" s="38">
        <f>$H107 / ( 1+$K107 )</f>
        <v>6.0743801652892557</v>
      </c>
      <c r="K107" s="39">
        <v>0.21</v>
      </c>
      <c r="L107" s="48" t="s">
        <v>48</v>
      </c>
      <c r="M107" s="48" t="s">
        <v>49</v>
      </c>
    </row>
    <row r="108" spans="1:13" ht="14.1" customHeight="1" x14ac:dyDescent="0.25">
      <c r="A108" s="49"/>
      <c r="B108" s="2">
        <v>20212</v>
      </c>
      <c r="C108" s="53"/>
      <c r="D108" s="50" t="s">
        <v>152</v>
      </c>
      <c r="E108" s="40" t="s">
        <v>46</v>
      </c>
      <c r="F108" s="40">
        <v>6</v>
      </c>
      <c r="G108" s="40" t="s">
        <v>47</v>
      </c>
      <c r="H108" s="38">
        <v>7.4</v>
      </c>
      <c r="I108" s="47"/>
      <c r="J108" s="38">
        <f>$H108 / ( 1+$K108 )</f>
        <v>6.115702479338843</v>
      </c>
      <c r="K108" s="39">
        <v>0.21</v>
      </c>
      <c r="L108" s="48" t="s">
        <v>48</v>
      </c>
      <c r="M108" s="48" t="s">
        <v>49</v>
      </c>
    </row>
    <row r="109" spans="1:13" ht="14.1" customHeight="1" x14ac:dyDescent="0.25">
      <c r="A109" s="49"/>
      <c r="B109" s="2">
        <v>20225</v>
      </c>
      <c r="C109" s="53"/>
      <c r="D109" s="50" t="s">
        <v>153</v>
      </c>
      <c r="E109" s="40" t="s">
        <v>46</v>
      </c>
      <c r="F109" s="40">
        <v>6</v>
      </c>
      <c r="G109" s="40" t="s">
        <v>47</v>
      </c>
      <c r="H109" s="38">
        <v>7.15</v>
      </c>
      <c r="I109" s="47"/>
      <c r="J109" s="38">
        <f>$H109 / ( 1+$K109 )</f>
        <v>5.9090909090909092</v>
      </c>
      <c r="K109" s="39">
        <v>0.21</v>
      </c>
      <c r="L109" s="48" t="s">
        <v>48</v>
      </c>
      <c r="M109" s="48" t="s">
        <v>49</v>
      </c>
    </row>
    <row r="110" spans="1:13" ht="14.1" customHeight="1" x14ac:dyDescent="0.25">
      <c r="A110" s="49"/>
      <c r="B110" s="2">
        <v>20253</v>
      </c>
      <c r="C110" s="53"/>
      <c r="D110" s="50" t="s">
        <v>154</v>
      </c>
      <c r="E110" s="40" t="s">
        <v>46</v>
      </c>
      <c r="F110" s="40">
        <v>6</v>
      </c>
      <c r="G110" s="40" t="s">
        <v>47</v>
      </c>
      <c r="H110" s="38">
        <v>5.45</v>
      </c>
      <c r="I110" s="47"/>
      <c r="J110" s="38">
        <f>$H110 / ( 1+$K110 )</f>
        <v>4.5041322314049586</v>
      </c>
      <c r="K110" s="39">
        <v>0.21</v>
      </c>
      <c r="L110" s="48" t="s">
        <v>48</v>
      </c>
      <c r="M110" s="48" t="s">
        <v>49</v>
      </c>
    </row>
    <row r="111" spans="1:13" ht="14.1" customHeight="1" x14ac:dyDescent="0.25">
      <c r="A111" s="49"/>
      <c r="B111" s="2">
        <v>20261</v>
      </c>
      <c r="C111" s="53"/>
      <c r="D111" s="50" t="s">
        <v>155</v>
      </c>
      <c r="E111" s="40" t="s">
        <v>46</v>
      </c>
      <c r="F111" s="40">
        <v>6</v>
      </c>
      <c r="G111" s="40" t="s">
        <v>47</v>
      </c>
      <c r="H111" s="38">
        <v>7.15</v>
      </c>
      <c r="I111" s="47"/>
      <c r="J111" s="38">
        <f>$H111 / ( 1+$K111 )</f>
        <v>5.9090909090909092</v>
      </c>
      <c r="K111" s="39">
        <v>0.21</v>
      </c>
      <c r="L111" s="48" t="s">
        <v>48</v>
      </c>
      <c r="M111" s="48" t="s">
        <v>49</v>
      </c>
    </row>
    <row r="112" spans="1:13" ht="14.1" customHeight="1" x14ac:dyDescent="0.25">
      <c r="A112" s="49" t="s">
        <v>144</v>
      </c>
      <c r="B112" s="2">
        <v>20262</v>
      </c>
      <c r="C112" s="54"/>
      <c r="D112" s="50" t="s">
        <v>156</v>
      </c>
      <c r="E112" s="40" t="s">
        <v>46</v>
      </c>
      <c r="F112" s="40">
        <v>6</v>
      </c>
      <c r="G112" s="40" t="s">
        <v>47</v>
      </c>
      <c r="H112" s="38">
        <v>9.9499999999999993</v>
      </c>
      <c r="I112" s="47"/>
      <c r="J112" s="38">
        <f>$H112 / ( 1+$K112 )</f>
        <v>8.223140495867769</v>
      </c>
      <c r="K112" s="39">
        <v>0.21</v>
      </c>
      <c r="L112" s="48" t="s">
        <v>48</v>
      </c>
      <c r="M112" s="48" t="s">
        <v>49</v>
      </c>
    </row>
    <row r="113" spans="1:13" ht="14.1" customHeight="1" x14ac:dyDescent="0.25">
      <c r="A113" s="49"/>
      <c r="B113" s="2">
        <v>20268</v>
      </c>
      <c r="C113" s="54"/>
      <c r="D113" s="50" t="s">
        <v>157</v>
      </c>
      <c r="E113" s="40" t="s">
        <v>46</v>
      </c>
      <c r="F113" s="40">
        <v>12</v>
      </c>
      <c r="G113" s="40" t="s">
        <v>47</v>
      </c>
      <c r="H113" s="38">
        <v>2.25</v>
      </c>
      <c r="I113" s="47"/>
      <c r="J113" s="38">
        <f>$H113 / ( 1+$K113 )</f>
        <v>1.859504132231405</v>
      </c>
      <c r="K113" s="39">
        <v>0.21</v>
      </c>
      <c r="L113" s="48" t="s">
        <v>48</v>
      </c>
      <c r="M113" s="48" t="s">
        <v>49</v>
      </c>
    </row>
    <row r="114" spans="1:13" ht="14.1" customHeight="1" x14ac:dyDescent="0.25">
      <c r="A114" s="49"/>
      <c r="B114" s="2">
        <v>20270</v>
      </c>
      <c r="C114" s="53"/>
      <c r="D114" s="50" t="s">
        <v>158</v>
      </c>
      <c r="E114" s="40" t="s">
        <v>46</v>
      </c>
      <c r="F114" s="40">
        <v>4</v>
      </c>
      <c r="G114" s="40" t="s">
        <v>47</v>
      </c>
      <c r="H114" s="38">
        <v>19.95</v>
      </c>
      <c r="I114" s="47"/>
      <c r="J114" s="38">
        <f>$H114 / ( 1+$K114 )</f>
        <v>16.487603305785125</v>
      </c>
      <c r="K114" s="39">
        <v>0.21</v>
      </c>
      <c r="L114" s="48" t="s">
        <v>48</v>
      </c>
      <c r="M114" s="48" t="s">
        <v>49</v>
      </c>
    </row>
    <row r="115" spans="1:13" ht="14.1" customHeight="1" x14ac:dyDescent="0.25">
      <c r="A115" s="49" t="s">
        <v>50</v>
      </c>
      <c r="B115" s="2">
        <v>20271</v>
      </c>
      <c r="C115" s="52"/>
      <c r="D115" s="50" t="s">
        <v>159</v>
      </c>
      <c r="E115" s="40" t="s">
        <v>46</v>
      </c>
      <c r="F115" s="40">
        <v>12</v>
      </c>
      <c r="G115" s="40" t="s">
        <v>47</v>
      </c>
      <c r="H115" s="38">
        <v>2.25</v>
      </c>
      <c r="I115" s="47"/>
      <c r="J115" s="38">
        <f>$H115 / ( 1+$K115 )</f>
        <v>1.859504132231405</v>
      </c>
      <c r="K115" s="39">
        <v>0.21</v>
      </c>
      <c r="L115" s="48" t="s">
        <v>48</v>
      </c>
      <c r="M115" s="48" t="s">
        <v>49</v>
      </c>
    </row>
    <row r="116" spans="1:13" ht="14.1" customHeight="1" x14ac:dyDescent="0.25">
      <c r="A116" s="78" t="s">
        <v>160</v>
      </c>
      <c r="B116" s="72"/>
      <c r="C116" s="73"/>
      <c r="D116" s="74"/>
      <c r="E116" s="72"/>
      <c r="F116" s="75"/>
      <c r="G116" s="72"/>
      <c r="H116" s="76"/>
      <c r="I116" s="72"/>
      <c r="J116" s="76"/>
      <c r="K116" s="77"/>
    </row>
    <row r="117" spans="1:13" ht="14.1" customHeight="1" x14ac:dyDescent="0.25">
      <c r="A117" s="49"/>
      <c r="B117" s="2">
        <v>20413</v>
      </c>
      <c r="C117" s="51"/>
      <c r="D117" s="50" t="s">
        <v>161</v>
      </c>
      <c r="E117" s="40" t="s">
        <v>46</v>
      </c>
      <c r="F117" s="40">
        <v>6</v>
      </c>
      <c r="G117" s="40" t="s">
        <v>47</v>
      </c>
      <c r="H117" s="38">
        <v>10.65</v>
      </c>
      <c r="I117" s="47"/>
      <c r="J117" s="38">
        <f>$H117 / ( 1+$K117 )</f>
        <v>8.8016528925619841</v>
      </c>
      <c r="K117" s="39">
        <v>0.21</v>
      </c>
      <c r="L117" s="48" t="s">
        <v>48</v>
      </c>
      <c r="M117" s="48" t="s">
        <v>49</v>
      </c>
    </row>
    <row r="118" spans="1:13" ht="14.1" customHeight="1" x14ac:dyDescent="0.25">
      <c r="A118" s="49"/>
      <c r="B118" s="2">
        <v>20415</v>
      </c>
      <c r="C118" s="53"/>
      <c r="D118" s="50" t="s">
        <v>162</v>
      </c>
      <c r="E118" s="40" t="s">
        <v>46</v>
      </c>
      <c r="F118" s="40">
        <v>6</v>
      </c>
      <c r="G118" s="40" t="s">
        <v>47</v>
      </c>
      <c r="H118" s="38">
        <v>10.65</v>
      </c>
      <c r="I118" s="47"/>
      <c r="J118" s="38">
        <f>$H118 / ( 1+$K118 )</f>
        <v>8.8016528925619841</v>
      </c>
      <c r="K118" s="39">
        <v>0.21</v>
      </c>
      <c r="L118" s="48" t="s">
        <v>48</v>
      </c>
      <c r="M118" s="48" t="s">
        <v>49</v>
      </c>
    </row>
    <row r="119" spans="1:13" ht="14.1" customHeight="1" x14ac:dyDescent="0.25">
      <c r="A119" s="49"/>
      <c r="B119" s="2">
        <v>20416</v>
      </c>
      <c r="C119" s="53"/>
      <c r="D119" s="50" t="s">
        <v>163</v>
      </c>
      <c r="E119" s="40" t="s">
        <v>46</v>
      </c>
      <c r="F119" s="40">
        <v>6</v>
      </c>
      <c r="G119" s="40" t="s">
        <v>47</v>
      </c>
      <c r="H119" s="38">
        <v>12.25</v>
      </c>
      <c r="I119" s="47"/>
      <c r="J119" s="38">
        <f>$H119 / ( 1+$K119 )</f>
        <v>10.12396694214876</v>
      </c>
      <c r="K119" s="39">
        <v>0.21</v>
      </c>
      <c r="L119" s="48" t="s">
        <v>48</v>
      </c>
      <c r="M119" s="48" t="s">
        <v>49</v>
      </c>
    </row>
    <row r="120" spans="1:13" ht="14.1" customHeight="1" x14ac:dyDescent="0.25">
      <c r="A120" s="49" t="s">
        <v>50</v>
      </c>
      <c r="B120" s="2">
        <v>20418</v>
      </c>
      <c r="C120" s="52"/>
      <c r="D120" s="50" t="s">
        <v>164</v>
      </c>
      <c r="E120" s="40" t="s">
        <v>46</v>
      </c>
      <c r="F120" s="40">
        <v>6</v>
      </c>
      <c r="G120" s="40" t="s">
        <v>47</v>
      </c>
      <c r="H120" s="38">
        <v>8.9499999999999993</v>
      </c>
      <c r="I120" s="47"/>
      <c r="J120" s="38">
        <f>$H120 / ( 1+$K120 )</f>
        <v>8.4433962264150928</v>
      </c>
      <c r="K120" s="39">
        <v>0.06</v>
      </c>
      <c r="L120" s="48" t="s">
        <v>48</v>
      </c>
      <c r="M120" s="48" t="s">
        <v>49</v>
      </c>
    </row>
    <row r="121" spans="1:13" ht="14.1" customHeight="1" x14ac:dyDescent="0.25">
      <c r="A121" s="79" t="s">
        <v>165</v>
      </c>
      <c r="B121" s="72"/>
      <c r="C121" s="73"/>
      <c r="D121" s="74"/>
      <c r="E121" s="72"/>
      <c r="F121" s="75"/>
      <c r="G121" s="72"/>
      <c r="H121" s="76"/>
      <c r="I121" s="72"/>
      <c r="J121" s="76"/>
      <c r="K121" s="77"/>
    </row>
    <row r="122" spans="1:13" ht="14.1" customHeight="1" x14ac:dyDescent="0.25">
      <c r="A122" s="78" t="s">
        <v>166</v>
      </c>
      <c r="B122" s="72"/>
      <c r="C122" s="73"/>
      <c r="D122" s="74"/>
      <c r="E122" s="72"/>
      <c r="F122" s="75"/>
      <c r="G122" s="72"/>
      <c r="H122" s="76"/>
      <c r="I122" s="72"/>
      <c r="J122" s="76"/>
      <c r="K122" s="77"/>
    </row>
    <row r="123" spans="1:13" ht="14.1" customHeight="1" x14ac:dyDescent="0.25">
      <c r="A123" s="49" t="s">
        <v>168</v>
      </c>
      <c r="B123" s="2">
        <v>23002</v>
      </c>
      <c r="C123" s="55"/>
      <c r="D123" s="50" t="s">
        <v>167</v>
      </c>
      <c r="E123" s="40" t="s">
        <v>46</v>
      </c>
      <c r="F123" s="40">
        <v>6</v>
      </c>
      <c r="G123" s="40" t="s">
        <v>52</v>
      </c>
      <c r="H123" s="38">
        <v>6.15</v>
      </c>
      <c r="I123" s="47"/>
      <c r="J123" s="38">
        <f>$H123 / ( 1+$K123 )</f>
        <v>5.8018867924528301</v>
      </c>
      <c r="K123" s="39">
        <v>0.06</v>
      </c>
      <c r="L123" s="48" t="s">
        <v>48</v>
      </c>
      <c r="M123" s="48" t="s">
        <v>49</v>
      </c>
    </row>
    <row r="124" spans="1:13" ht="14.1" customHeight="1" x14ac:dyDescent="0.25">
      <c r="A124" s="49" t="s">
        <v>168</v>
      </c>
      <c r="B124" s="2">
        <v>23006</v>
      </c>
      <c r="C124" s="54"/>
      <c r="D124" s="50" t="s">
        <v>169</v>
      </c>
      <c r="E124" s="40" t="s">
        <v>46</v>
      </c>
      <c r="F124" s="40">
        <v>12</v>
      </c>
      <c r="G124" s="40" t="s">
        <v>52</v>
      </c>
      <c r="H124" s="38">
        <v>1.95</v>
      </c>
      <c r="I124" s="47"/>
      <c r="J124" s="38">
        <f>$H124 / ( 1+$K124 )</f>
        <v>1.8396226415094339</v>
      </c>
      <c r="K124" s="39">
        <v>0.06</v>
      </c>
      <c r="L124" s="48" t="s">
        <v>48</v>
      </c>
      <c r="M124" s="48" t="s">
        <v>49</v>
      </c>
    </row>
    <row r="125" spans="1:13" ht="14.1" customHeight="1" x14ac:dyDescent="0.25">
      <c r="A125" s="49"/>
      <c r="B125" s="2">
        <v>23400</v>
      </c>
      <c r="C125" s="54"/>
      <c r="D125" s="50" t="s">
        <v>170</v>
      </c>
      <c r="E125" s="40" t="s">
        <v>46</v>
      </c>
      <c r="F125" s="40">
        <v>12</v>
      </c>
      <c r="G125" s="40" t="s">
        <v>52</v>
      </c>
      <c r="H125" s="38">
        <v>1.95</v>
      </c>
      <c r="I125" s="47"/>
      <c r="J125" s="38">
        <f>$H125 / ( 1+$K125 )</f>
        <v>1.8396226415094339</v>
      </c>
      <c r="K125" s="39">
        <v>0.06</v>
      </c>
      <c r="L125" s="48" t="s">
        <v>48</v>
      </c>
      <c r="M125" s="48" t="s">
        <v>49</v>
      </c>
    </row>
    <row r="126" spans="1:13" ht="14.1" customHeight="1" x14ac:dyDescent="0.25">
      <c r="A126" s="49" t="s">
        <v>172</v>
      </c>
      <c r="B126" s="2">
        <v>23401</v>
      </c>
      <c r="C126" s="54"/>
      <c r="D126" s="50" t="s">
        <v>171</v>
      </c>
      <c r="E126" s="40" t="s">
        <v>46</v>
      </c>
      <c r="F126" s="40">
        <v>12</v>
      </c>
      <c r="G126" s="40" t="s">
        <v>52</v>
      </c>
      <c r="H126" s="38">
        <v>2.4500000000000002</v>
      </c>
      <c r="I126" s="47"/>
      <c r="J126" s="38">
        <f>$H126 / ( 1+$K126 )</f>
        <v>2.3113207547169812</v>
      </c>
      <c r="K126" s="39">
        <v>0.06</v>
      </c>
      <c r="L126" s="48" t="s">
        <v>48</v>
      </c>
      <c r="M126" s="48" t="s">
        <v>49</v>
      </c>
    </row>
    <row r="127" spans="1:13" ht="14.1" customHeight="1" x14ac:dyDescent="0.25">
      <c r="A127" s="49" t="s">
        <v>168</v>
      </c>
      <c r="B127" s="2">
        <v>23402</v>
      </c>
      <c r="C127" s="54"/>
      <c r="D127" s="50" t="s">
        <v>173</v>
      </c>
      <c r="E127" s="40" t="s">
        <v>46</v>
      </c>
      <c r="F127" s="40">
        <v>12</v>
      </c>
      <c r="G127" s="40" t="s">
        <v>52</v>
      </c>
      <c r="H127" s="38">
        <v>2.2000000000000002</v>
      </c>
      <c r="I127" s="47"/>
      <c r="J127" s="38">
        <f>$H127 / ( 1+$K127 )</f>
        <v>2.0754716981132075</v>
      </c>
      <c r="K127" s="39">
        <v>0.06</v>
      </c>
      <c r="L127" s="48" t="s">
        <v>48</v>
      </c>
      <c r="M127" s="48" t="s">
        <v>49</v>
      </c>
    </row>
    <row r="128" spans="1:13" ht="14.1" customHeight="1" x14ac:dyDescent="0.25">
      <c r="A128" s="49" t="s">
        <v>168</v>
      </c>
      <c r="B128" s="2">
        <v>23503</v>
      </c>
      <c r="C128" s="54"/>
      <c r="D128" s="50" t="s">
        <v>174</v>
      </c>
      <c r="E128" s="40" t="s">
        <v>46</v>
      </c>
      <c r="F128" s="40">
        <v>12</v>
      </c>
      <c r="G128" s="40" t="s">
        <v>52</v>
      </c>
      <c r="H128" s="38">
        <v>2.2000000000000002</v>
      </c>
      <c r="I128" s="47"/>
      <c r="J128" s="38">
        <f>$H128 / ( 1+$K128 )</f>
        <v>2.0754716981132075</v>
      </c>
      <c r="K128" s="39">
        <v>0.06</v>
      </c>
      <c r="L128" s="48" t="s">
        <v>48</v>
      </c>
      <c r="M128" s="48" t="s">
        <v>49</v>
      </c>
    </row>
    <row r="129" spans="1:13" ht="14.1" customHeight="1" x14ac:dyDescent="0.25">
      <c r="A129" s="49"/>
      <c r="B129" s="2">
        <v>23504</v>
      </c>
      <c r="C129" s="53"/>
      <c r="D129" s="50" t="s">
        <v>175</v>
      </c>
      <c r="E129" s="40" t="s">
        <v>46</v>
      </c>
      <c r="F129" s="40">
        <v>12</v>
      </c>
      <c r="G129" s="40" t="s">
        <v>52</v>
      </c>
      <c r="H129" s="38">
        <v>2.2000000000000002</v>
      </c>
      <c r="I129" s="47"/>
      <c r="J129" s="38">
        <f>$H129 / ( 1+$K129 )</f>
        <v>2.0754716981132075</v>
      </c>
      <c r="K129" s="39">
        <v>0.06</v>
      </c>
      <c r="L129" s="48" t="s">
        <v>48</v>
      </c>
      <c r="M129" s="48" t="s">
        <v>49</v>
      </c>
    </row>
    <row r="130" spans="1:13" ht="14.1" customHeight="1" x14ac:dyDescent="0.25">
      <c r="A130" s="49" t="s">
        <v>168</v>
      </c>
      <c r="B130" s="2">
        <v>23505</v>
      </c>
      <c r="C130" s="54"/>
      <c r="D130" s="50" t="s">
        <v>176</v>
      </c>
      <c r="E130" s="40" t="s">
        <v>46</v>
      </c>
      <c r="F130" s="40">
        <v>12</v>
      </c>
      <c r="G130" s="40" t="s">
        <v>52</v>
      </c>
      <c r="H130" s="38">
        <v>2.2000000000000002</v>
      </c>
      <c r="I130" s="47"/>
      <c r="J130" s="38">
        <f>$H130 / ( 1+$K130 )</f>
        <v>2.0754716981132075</v>
      </c>
      <c r="K130" s="39">
        <v>0.06</v>
      </c>
      <c r="L130" s="48" t="s">
        <v>48</v>
      </c>
      <c r="M130" s="48" t="s">
        <v>49</v>
      </c>
    </row>
    <row r="131" spans="1:13" ht="14.1" customHeight="1" x14ac:dyDescent="0.25">
      <c r="A131" s="49" t="s">
        <v>172</v>
      </c>
      <c r="B131" s="2">
        <v>23506</v>
      </c>
      <c r="C131" s="54"/>
      <c r="D131" s="50" t="s">
        <v>177</v>
      </c>
      <c r="E131" s="40" t="s">
        <v>46</v>
      </c>
      <c r="F131" s="40">
        <v>12</v>
      </c>
      <c r="G131" s="40" t="s">
        <v>52</v>
      </c>
      <c r="H131" s="38">
        <v>2.2000000000000002</v>
      </c>
      <c r="I131" s="47"/>
      <c r="J131" s="38">
        <f>$H131 / ( 1+$K131 )</f>
        <v>2.0754716981132075</v>
      </c>
      <c r="K131" s="39">
        <v>0.06</v>
      </c>
      <c r="L131" s="48" t="s">
        <v>48</v>
      </c>
      <c r="M131" s="48" t="s">
        <v>49</v>
      </c>
    </row>
    <row r="132" spans="1:13" ht="14.1" customHeight="1" x14ac:dyDescent="0.25">
      <c r="A132" s="49"/>
      <c r="B132" s="2">
        <v>23508</v>
      </c>
      <c r="C132" s="53"/>
      <c r="D132" s="50" t="s">
        <v>178</v>
      </c>
      <c r="E132" s="40" t="s">
        <v>46</v>
      </c>
      <c r="F132" s="40">
        <v>6</v>
      </c>
      <c r="G132" s="40" t="s">
        <v>52</v>
      </c>
      <c r="H132" s="38">
        <v>10.35</v>
      </c>
      <c r="I132" s="47"/>
      <c r="J132" s="38">
        <f>$H132 / ( 1+$K132 )</f>
        <v>9.7641509433962259</v>
      </c>
      <c r="K132" s="39">
        <v>0.06</v>
      </c>
      <c r="L132" s="48" t="s">
        <v>48</v>
      </c>
      <c r="M132" s="48" t="s">
        <v>49</v>
      </c>
    </row>
    <row r="133" spans="1:13" ht="14.1" customHeight="1" x14ac:dyDescent="0.25">
      <c r="A133" s="49"/>
      <c r="B133" s="2">
        <v>23706</v>
      </c>
      <c r="C133" s="52"/>
      <c r="D133" s="50" t="s">
        <v>179</v>
      </c>
      <c r="E133" s="40" t="s">
        <v>46</v>
      </c>
      <c r="F133" s="40">
        <v>12</v>
      </c>
      <c r="G133" s="40" t="s">
        <v>52</v>
      </c>
      <c r="H133" s="38">
        <v>3.5</v>
      </c>
      <c r="I133" s="47"/>
      <c r="J133" s="38">
        <f>$H133 / ( 1+$K133 )</f>
        <v>3.3018867924528301</v>
      </c>
      <c r="K133" s="39">
        <v>0.06</v>
      </c>
      <c r="L133" s="48" t="s">
        <v>48</v>
      </c>
      <c r="M133" s="48" t="s">
        <v>49</v>
      </c>
    </row>
    <row r="134" spans="1:13" ht="14.1" customHeight="1" x14ac:dyDescent="0.25">
      <c r="A134" s="79" t="s">
        <v>180</v>
      </c>
      <c r="B134" s="72"/>
      <c r="C134" s="73"/>
      <c r="D134" s="74"/>
      <c r="E134" s="72"/>
      <c r="F134" s="75"/>
      <c r="G134" s="72"/>
      <c r="H134" s="76"/>
      <c r="I134" s="72"/>
      <c r="J134" s="76"/>
      <c r="K134" s="77"/>
    </row>
    <row r="135" spans="1:13" ht="14.1" customHeight="1" x14ac:dyDescent="0.25">
      <c r="A135" s="78" t="s">
        <v>181</v>
      </c>
      <c r="B135" s="72"/>
      <c r="C135" s="73"/>
      <c r="D135" s="74"/>
      <c r="E135" s="72"/>
      <c r="F135" s="75"/>
      <c r="G135" s="72"/>
      <c r="H135" s="76"/>
      <c r="I135" s="72"/>
      <c r="J135" s="76"/>
      <c r="K135" s="77"/>
    </row>
    <row r="136" spans="1:13" ht="14.1" customHeight="1" x14ac:dyDescent="0.25">
      <c r="A136" s="49"/>
      <c r="B136" s="2">
        <v>31500</v>
      </c>
      <c r="C136" s="51"/>
      <c r="D136" s="50" t="s">
        <v>182</v>
      </c>
      <c r="E136" s="40" t="s">
        <v>46</v>
      </c>
      <c r="F136" s="40">
        <v>12</v>
      </c>
      <c r="G136" s="40" t="s">
        <v>47</v>
      </c>
      <c r="H136" s="38">
        <v>1.35</v>
      </c>
      <c r="I136" s="47"/>
      <c r="J136" s="38">
        <f>$H136 / ( 1+$K136 )</f>
        <v>1.2735849056603774</v>
      </c>
      <c r="K136" s="39">
        <v>0.06</v>
      </c>
      <c r="L136" s="48" t="s">
        <v>48</v>
      </c>
      <c r="M136" s="48" t="s">
        <v>49</v>
      </c>
    </row>
    <row r="137" spans="1:13" ht="14.1" customHeight="1" x14ac:dyDescent="0.25">
      <c r="A137" s="49"/>
      <c r="B137" s="2">
        <v>31504</v>
      </c>
      <c r="C137" s="53"/>
      <c r="D137" s="50" t="s">
        <v>183</v>
      </c>
      <c r="E137" s="40" t="s">
        <v>46</v>
      </c>
      <c r="F137" s="40">
        <v>12</v>
      </c>
      <c r="G137" s="40" t="s">
        <v>47</v>
      </c>
      <c r="H137" s="38">
        <v>1.25</v>
      </c>
      <c r="I137" s="47"/>
      <c r="J137" s="38">
        <f>$H137 / ( 1+$K137 )</f>
        <v>1.1792452830188678</v>
      </c>
      <c r="K137" s="39">
        <v>0.06</v>
      </c>
      <c r="L137" s="48" t="s">
        <v>48</v>
      </c>
      <c r="M137" s="48" t="s">
        <v>49</v>
      </c>
    </row>
    <row r="138" spans="1:13" ht="14.1" customHeight="1" x14ac:dyDescent="0.25">
      <c r="A138" s="49"/>
      <c r="B138" s="2">
        <v>31515</v>
      </c>
      <c r="C138" s="53"/>
      <c r="D138" s="50" t="s">
        <v>184</v>
      </c>
      <c r="E138" s="40" t="s">
        <v>46</v>
      </c>
      <c r="F138" s="40">
        <v>12</v>
      </c>
      <c r="G138" s="40" t="s">
        <v>47</v>
      </c>
      <c r="H138" s="38">
        <v>1.25</v>
      </c>
      <c r="I138" s="47"/>
      <c r="J138" s="38">
        <f>$H138 / ( 1+$K138 )</f>
        <v>1.1792452830188678</v>
      </c>
      <c r="K138" s="39">
        <v>0.06</v>
      </c>
      <c r="L138" s="48" t="s">
        <v>48</v>
      </c>
      <c r="M138" s="48" t="s">
        <v>49</v>
      </c>
    </row>
    <row r="139" spans="1:13" ht="14.1" customHeight="1" x14ac:dyDescent="0.25">
      <c r="A139" s="49"/>
      <c r="B139" s="2">
        <v>31516</v>
      </c>
      <c r="C139" s="57"/>
      <c r="D139" s="50" t="s">
        <v>185</v>
      </c>
      <c r="E139" s="40" t="s">
        <v>46</v>
      </c>
      <c r="F139" s="40">
        <v>12</v>
      </c>
      <c r="G139" s="40" t="s">
        <v>47</v>
      </c>
      <c r="H139" s="38">
        <v>1.65</v>
      </c>
      <c r="I139" s="47"/>
      <c r="J139" s="38">
        <f>$H139 / ( 1+$K139 )</f>
        <v>1.5566037735849054</v>
      </c>
      <c r="K139" s="39">
        <v>0.06</v>
      </c>
      <c r="L139" s="48" t="s">
        <v>48</v>
      </c>
      <c r="M139" s="48" t="s">
        <v>49</v>
      </c>
    </row>
    <row r="140" spans="1:13" ht="14.1" customHeight="1" x14ac:dyDescent="0.25">
      <c r="A140" s="79" t="s">
        <v>186</v>
      </c>
      <c r="B140" s="72"/>
      <c r="C140" s="73"/>
      <c r="D140" s="74"/>
      <c r="E140" s="72"/>
      <c r="F140" s="75"/>
      <c r="G140" s="72"/>
      <c r="H140" s="76"/>
      <c r="I140" s="72"/>
      <c r="J140" s="76"/>
      <c r="K140" s="77"/>
    </row>
    <row r="141" spans="1:13" ht="14.1" customHeight="1" x14ac:dyDescent="0.25">
      <c r="A141" s="78" t="s">
        <v>187</v>
      </c>
      <c r="B141" s="72"/>
      <c r="C141" s="73"/>
      <c r="D141" s="74"/>
      <c r="E141" s="72"/>
      <c r="F141" s="75"/>
      <c r="G141" s="72"/>
      <c r="H141" s="76"/>
      <c r="I141" s="72"/>
      <c r="J141" s="76"/>
      <c r="K141" s="77"/>
    </row>
    <row r="142" spans="1:13" ht="14.1" customHeight="1" x14ac:dyDescent="0.25">
      <c r="A142" s="49"/>
      <c r="B142" s="2">
        <v>21055</v>
      </c>
      <c r="C142" s="51"/>
      <c r="D142" s="50" t="s">
        <v>188</v>
      </c>
      <c r="E142" s="40" t="s">
        <v>46</v>
      </c>
      <c r="F142" s="40">
        <v>6</v>
      </c>
      <c r="G142" s="40" t="s">
        <v>47</v>
      </c>
      <c r="H142" s="38">
        <v>3.75</v>
      </c>
      <c r="I142" s="47"/>
      <c r="J142" s="38">
        <f>$H142 / ( 1+$K142 )</f>
        <v>3.5377358490566038</v>
      </c>
      <c r="K142" s="39">
        <v>0.06</v>
      </c>
      <c r="L142" s="48" t="s">
        <v>48</v>
      </c>
      <c r="M142" s="48" t="s">
        <v>49</v>
      </c>
    </row>
    <row r="143" spans="1:13" ht="14.1" customHeight="1" x14ac:dyDescent="0.25">
      <c r="A143" s="49"/>
      <c r="B143" s="2">
        <v>21056</v>
      </c>
      <c r="C143" s="53"/>
      <c r="D143" s="50" t="s">
        <v>189</v>
      </c>
      <c r="E143" s="40" t="s">
        <v>46</v>
      </c>
      <c r="F143" s="40">
        <v>6</v>
      </c>
      <c r="G143" s="40" t="s">
        <v>47</v>
      </c>
      <c r="H143" s="38">
        <v>3.45</v>
      </c>
      <c r="I143" s="47"/>
      <c r="J143" s="38">
        <f>$H143 / ( 1+$K143 )</f>
        <v>3.2547169811320753</v>
      </c>
      <c r="K143" s="39">
        <v>0.06</v>
      </c>
      <c r="L143" s="48" t="s">
        <v>48</v>
      </c>
      <c r="M143" s="48" t="s">
        <v>49</v>
      </c>
    </row>
    <row r="144" spans="1:13" ht="14.1" customHeight="1" x14ac:dyDescent="0.25">
      <c r="A144" s="49"/>
      <c r="B144" s="2">
        <v>21057</v>
      </c>
      <c r="C144" s="53"/>
      <c r="D144" s="50" t="s">
        <v>190</v>
      </c>
      <c r="E144" s="40" t="s">
        <v>46</v>
      </c>
      <c r="F144" s="40">
        <v>6</v>
      </c>
      <c r="G144" s="40" t="s">
        <v>47</v>
      </c>
      <c r="H144" s="38">
        <v>3.95</v>
      </c>
      <c r="I144" s="47"/>
      <c r="J144" s="38">
        <f>$H144 / ( 1+$K144 )</f>
        <v>3.7264150943396226</v>
      </c>
      <c r="K144" s="39">
        <v>0.06</v>
      </c>
      <c r="L144" s="48" t="s">
        <v>48</v>
      </c>
      <c r="M144" s="48" t="s">
        <v>49</v>
      </c>
    </row>
    <row r="145" spans="1:13" ht="14.1" customHeight="1" x14ac:dyDescent="0.25">
      <c r="A145" s="49"/>
      <c r="B145" s="2">
        <v>21062</v>
      </c>
      <c r="C145" s="52"/>
      <c r="D145" s="50" t="s">
        <v>191</v>
      </c>
      <c r="E145" s="40" t="s">
        <v>46</v>
      </c>
      <c r="F145" s="40">
        <v>8</v>
      </c>
      <c r="G145" s="40" t="s">
        <v>47</v>
      </c>
      <c r="H145" s="38">
        <v>5.35</v>
      </c>
      <c r="I145" s="47"/>
      <c r="J145" s="38">
        <f>$H145 / ( 1+$K145 )</f>
        <v>5.0471698113207539</v>
      </c>
      <c r="K145" s="39">
        <v>0.06</v>
      </c>
      <c r="L145" s="48" t="s">
        <v>48</v>
      </c>
      <c r="M145" s="48" t="s">
        <v>49</v>
      </c>
    </row>
    <row r="146" spans="1:13" ht="14.1" customHeight="1" x14ac:dyDescent="0.25">
      <c r="A146" s="78" t="s">
        <v>192</v>
      </c>
      <c r="B146" s="72"/>
      <c r="C146" s="73"/>
      <c r="D146" s="74"/>
      <c r="E146" s="72"/>
      <c r="F146" s="75"/>
      <c r="G146" s="72"/>
      <c r="H146" s="76"/>
      <c r="I146" s="72"/>
      <c r="J146" s="76"/>
      <c r="K146" s="77"/>
    </row>
    <row r="147" spans="1:13" ht="14.1" customHeight="1" x14ac:dyDescent="0.25">
      <c r="A147" s="49"/>
      <c r="B147" s="2">
        <v>21100</v>
      </c>
      <c r="C147" s="51"/>
      <c r="D147" s="50" t="s">
        <v>193</v>
      </c>
      <c r="E147" s="40" t="s">
        <v>46</v>
      </c>
      <c r="F147" s="40">
        <v>24</v>
      </c>
      <c r="G147" s="40" t="s">
        <v>47</v>
      </c>
      <c r="H147" s="38">
        <v>0.95</v>
      </c>
      <c r="I147" s="47" t="s">
        <v>194</v>
      </c>
      <c r="J147" s="38">
        <f>$H147 / ( 1+$K147 )</f>
        <v>0.89622641509433953</v>
      </c>
      <c r="K147" s="39">
        <v>0.06</v>
      </c>
      <c r="L147" s="48" t="s">
        <v>48</v>
      </c>
      <c r="M147" s="48" t="s">
        <v>49</v>
      </c>
    </row>
    <row r="148" spans="1:13" ht="14.1" customHeight="1" x14ac:dyDescent="0.25">
      <c r="A148" s="49" t="s">
        <v>196</v>
      </c>
      <c r="B148" s="2">
        <v>21102</v>
      </c>
      <c r="C148" s="54"/>
      <c r="D148" s="50" t="s">
        <v>195</v>
      </c>
      <c r="E148" s="40" t="s">
        <v>46</v>
      </c>
      <c r="F148" s="40">
        <v>24</v>
      </c>
      <c r="G148" s="40" t="s">
        <v>47</v>
      </c>
      <c r="H148" s="38">
        <v>0.9</v>
      </c>
      <c r="I148" s="47" t="s">
        <v>194</v>
      </c>
      <c r="J148" s="38">
        <f>$H148 / ( 1+$K148 )</f>
        <v>0.84905660377358494</v>
      </c>
      <c r="K148" s="39">
        <v>0.06</v>
      </c>
      <c r="L148" s="48" t="s">
        <v>48</v>
      </c>
      <c r="M148" s="48" t="s">
        <v>49</v>
      </c>
    </row>
    <row r="149" spans="1:13" ht="14.1" customHeight="1" x14ac:dyDescent="0.25">
      <c r="A149" s="49"/>
      <c r="B149" s="2">
        <v>21108</v>
      </c>
      <c r="C149" s="53"/>
      <c r="D149" s="50" t="s">
        <v>197</v>
      </c>
      <c r="E149" s="40" t="s">
        <v>46</v>
      </c>
      <c r="F149" s="40">
        <v>24</v>
      </c>
      <c r="G149" s="40" t="s">
        <v>47</v>
      </c>
      <c r="H149" s="38">
        <v>0.95</v>
      </c>
      <c r="I149" s="47" t="s">
        <v>194</v>
      </c>
      <c r="J149" s="38">
        <f>$H149 / ( 1+$K149 )</f>
        <v>0.89622641509433953</v>
      </c>
      <c r="K149" s="39">
        <v>0.06</v>
      </c>
      <c r="L149" s="48" t="s">
        <v>48</v>
      </c>
      <c r="M149" s="48" t="s">
        <v>49</v>
      </c>
    </row>
    <row r="150" spans="1:13" ht="14.1" customHeight="1" x14ac:dyDescent="0.25">
      <c r="A150" s="49"/>
      <c r="B150" s="2">
        <v>21109</v>
      </c>
      <c r="C150" s="53"/>
      <c r="D150" s="50" t="s">
        <v>198</v>
      </c>
      <c r="E150" s="40" t="s">
        <v>46</v>
      </c>
      <c r="F150" s="40">
        <v>24</v>
      </c>
      <c r="G150" s="40" t="s">
        <v>47</v>
      </c>
      <c r="H150" s="38">
        <v>1.45</v>
      </c>
      <c r="I150" s="47" t="s">
        <v>194</v>
      </c>
      <c r="J150" s="38">
        <f>$H150 / ( 1+$K150 )</f>
        <v>1.3679245283018866</v>
      </c>
      <c r="K150" s="39">
        <v>0.06</v>
      </c>
      <c r="L150" s="48" t="s">
        <v>48</v>
      </c>
      <c r="M150" s="48" t="s">
        <v>49</v>
      </c>
    </row>
    <row r="151" spans="1:13" ht="14.1" customHeight="1" x14ac:dyDescent="0.25">
      <c r="A151" s="49"/>
      <c r="B151" s="2">
        <v>21110</v>
      </c>
      <c r="C151" s="53"/>
      <c r="D151" s="50" t="s">
        <v>199</v>
      </c>
      <c r="E151" s="40" t="s">
        <v>46</v>
      </c>
      <c r="F151" s="40">
        <v>24</v>
      </c>
      <c r="G151" s="40" t="s">
        <v>47</v>
      </c>
      <c r="H151" s="38">
        <v>1.85</v>
      </c>
      <c r="I151" s="47" t="s">
        <v>194</v>
      </c>
      <c r="J151" s="38">
        <f>$H151 / ( 1+$K151 )</f>
        <v>1.7452830188679245</v>
      </c>
      <c r="K151" s="39">
        <v>0.06</v>
      </c>
      <c r="L151" s="48" t="s">
        <v>48</v>
      </c>
      <c r="M151" s="48" t="s">
        <v>49</v>
      </c>
    </row>
    <row r="152" spans="1:13" ht="14.1" customHeight="1" x14ac:dyDescent="0.25">
      <c r="A152" s="49"/>
      <c r="B152" s="2">
        <v>21111</v>
      </c>
      <c r="C152" s="52"/>
      <c r="D152" s="50" t="s">
        <v>200</v>
      </c>
      <c r="E152" s="40" t="s">
        <v>46</v>
      </c>
      <c r="F152" s="40">
        <v>24</v>
      </c>
      <c r="G152" s="40" t="s">
        <v>47</v>
      </c>
      <c r="H152" s="38">
        <v>1.55</v>
      </c>
      <c r="I152" s="47" t="s">
        <v>194</v>
      </c>
      <c r="J152" s="38">
        <f>$H152 / ( 1+$K152 )</f>
        <v>1.4622641509433962</v>
      </c>
      <c r="K152" s="39">
        <v>0.06</v>
      </c>
      <c r="L152" s="48" t="s">
        <v>48</v>
      </c>
      <c r="M152" s="48" t="s">
        <v>49</v>
      </c>
    </row>
    <row r="153" spans="1:13" ht="14.1" customHeight="1" x14ac:dyDescent="0.25">
      <c r="A153" s="79" t="s">
        <v>201</v>
      </c>
      <c r="B153" s="72"/>
      <c r="C153" s="73"/>
      <c r="D153" s="74"/>
      <c r="E153" s="72"/>
      <c r="F153" s="75"/>
      <c r="G153" s="72"/>
      <c r="H153" s="76"/>
      <c r="I153" s="72"/>
      <c r="J153" s="76"/>
      <c r="K153" s="77"/>
    </row>
    <row r="154" spans="1:13" ht="14.1" customHeight="1" x14ac:dyDescent="0.25">
      <c r="A154" s="78" t="s">
        <v>202</v>
      </c>
      <c r="B154" s="72"/>
      <c r="C154" s="73"/>
      <c r="D154" s="74"/>
      <c r="E154" s="72"/>
      <c r="F154" s="75"/>
      <c r="G154" s="72"/>
      <c r="H154" s="76"/>
      <c r="I154" s="72"/>
      <c r="J154" s="76"/>
      <c r="K154" s="77"/>
    </row>
    <row r="155" spans="1:13" ht="14.1" customHeight="1" x14ac:dyDescent="0.25">
      <c r="A155" s="49"/>
      <c r="B155" s="2">
        <v>19235</v>
      </c>
      <c r="C155" s="51"/>
      <c r="D155" s="50" t="s">
        <v>203</v>
      </c>
      <c r="E155" s="40" t="s">
        <v>204</v>
      </c>
      <c r="F155" s="40">
        <v>1</v>
      </c>
      <c r="G155" s="40" t="s">
        <v>52</v>
      </c>
      <c r="H155" s="38">
        <v>1.85</v>
      </c>
      <c r="I155" s="47"/>
      <c r="J155" s="38">
        <f>$H155 / ( 1+$K155 )</f>
        <v>1.5289256198347108</v>
      </c>
      <c r="K155" s="39">
        <v>0.21</v>
      </c>
      <c r="L155" s="48" t="s">
        <v>48</v>
      </c>
      <c r="M155" s="48" t="s">
        <v>49</v>
      </c>
    </row>
    <row r="156" spans="1:13" ht="14.1" customHeight="1" x14ac:dyDescent="0.25">
      <c r="A156" s="49"/>
      <c r="B156" s="2">
        <v>19266</v>
      </c>
      <c r="C156" s="53"/>
      <c r="D156" s="50" t="s">
        <v>205</v>
      </c>
      <c r="E156" s="40" t="s">
        <v>46</v>
      </c>
      <c r="F156" s="40">
        <v>6</v>
      </c>
      <c r="G156" s="40" t="s">
        <v>52</v>
      </c>
      <c r="H156" s="38">
        <v>2.95</v>
      </c>
      <c r="I156" s="47"/>
      <c r="J156" s="38">
        <f>$H156 / ( 1+$K156 )</f>
        <v>2.4380165289256199</v>
      </c>
      <c r="K156" s="39">
        <v>0.21</v>
      </c>
      <c r="L156" s="48" t="s">
        <v>48</v>
      </c>
      <c r="M156" s="48" t="s">
        <v>49</v>
      </c>
    </row>
    <row r="157" spans="1:13" ht="14.1" customHeight="1" x14ac:dyDescent="0.25">
      <c r="A157" s="49"/>
      <c r="B157" s="2">
        <v>20808</v>
      </c>
      <c r="C157" s="53"/>
      <c r="D157" s="50" t="s">
        <v>206</v>
      </c>
      <c r="E157" s="40" t="s">
        <v>46</v>
      </c>
      <c r="F157" s="40">
        <v>24</v>
      </c>
      <c r="G157" s="40" t="s">
        <v>47</v>
      </c>
      <c r="H157" s="38">
        <v>1.65</v>
      </c>
      <c r="I157" s="47" t="s">
        <v>194</v>
      </c>
      <c r="J157" s="38">
        <f>$H157 / ( 1+$K157 )</f>
        <v>1.3636363636363635</v>
      </c>
      <c r="K157" s="39">
        <v>0.21</v>
      </c>
      <c r="L157" s="48" t="s">
        <v>48</v>
      </c>
      <c r="M157" s="48" t="s">
        <v>49</v>
      </c>
    </row>
    <row r="158" spans="1:13" ht="14.1" customHeight="1" x14ac:dyDescent="0.25">
      <c r="A158" s="49"/>
      <c r="B158" s="2">
        <v>20810</v>
      </c>
      <c r="C158" s="52"/>
      <c r="D158" s="50" t="s">
        <v>207</v>
      </c>
      <c r="E158" s="40" t="s">
        <v>46</v>
      </c>
      <c r="F158" s="40">
        <v>24</v>
      </c>
      <c r="G158" s="40" t="s">
        <v>47</v>
      </c>
      <c r="H158" s="38">
        <v>2.25</v>
      </c>
      <c r="I158" s="47"/>
      <c r="J158" s="38">
        <f>$H158 / ( 1+$K158 )</f>
        <v>1.859504132231405</v>
      </c>
      <c r="K158" s="39">
        <v>0.21</v>
      </c>
      <c r="L158" s="48" t="s">
        <v>48</v>
      </c>
      <c r="M158" s="48" t="s">
        <v>49</v>
      </c>
    </row>
    <row r="159" spans="1:13" ht="14.1" customHeight="1" x14ac:dyDescent="0.25">
      <c r="A159" s="78" t="s">
        <v>208</v>
      </c>
      <c r="B159" s="72"/>
      <c r="C159" s="73"/>
      <c r="D159" s="74"/>
      <c r="E159" s="72"/>
      <c r="F159" s="75"/>
      <c r="G159" s="72"/>
      <c r="H159" s="76"/>
      <c r="I159" s="72"/>
      <c r="J159" s="76"/>
      <c r="K159" s="77"/>
    </row>
    <row r="160" spans="1:13" ht="14.1" customHeight="1" x14ac:dyDescent="0.25">
      <c r="A160" s="49"/>
      <c r="B160" s="2">
        <v>20417</v>
      </c>
      <c r="C160" s="51"/>
      <c r="D160" s="50" t="s">
        <v>209</v>
      </c>
      <c r="E160" s="40" t="s">
        <v>46</v>
      </c>
      <c r="F160" s="40">
        <v>6</v>
      </c>
      <c r="G160" s="40" t="s">
        <v>47</v>
      </c>
      <c r="H160" s="38">
        <v>14.85</v>
      </c>
      <c r="I160" s="47"/>
      <c r="J160" s="38">
        <f>$H160 / ( 1+$K160 )</f>
        <v>12.272727272727273</v>
      </c>
      <c r="K160" s="39">
        <v>0.21</v>
      </c>
      <c r="L160" s="48" t="s">
        <v>48</v>
      </c>
      <c r="M160" s="48" t="s">
        <v>49</v>
      </c>
    </row>
    <row r="161" spans="1:13" ht="14.1" customHeight="1" x14ac:dyDescent="0.25">
      <c r="A161" s="49" t="s">
        <v>172</v>
      </c>
      <c r="B161" s="2">
        <v>20600</v>
      </c>
      <c r="C161" s="54"/>
      <c r="D161" s="50" t="s">
        <v>210</v>
      </c>
      <c r="E161" s="40" t="s">
        <v>46</v>
      </c>
      <c r="F161" s="40">
        <v>6</v>
      </c>
      <c r="G161" s="40" t="s">
        <v>47</v>
      </c>
      <c r="H161" s="38">
        <v>32.950000000000003</v>
      </c>
      <c r="I161" s="47"/>
      <c r="J161" s="38">
        <f>$H161 / ( 1+$K161 )</f>
        <v>27.23140495867769</v>
      </c>
      <c r="K161" s="39">
        <v>0.21</v>
      </c>
      <c r="L161" s="48" t="s">
        <v>48</v>
      </c>
      <c r="M161" s="48" t="s">
        <v>49</v>
      </c>
    </row>
    <row r="162" spans="1:13" ht="14.1" customHeight="1" x14ac:dyDescent="0.25">
      <c r="A162" s="49" t="s">
        <v>172</v>
      </c>
      <c r="B162" s="2">
        <v>20601</v>
      </c>
      <c r="C162" s="54"/>
      <c r="D162" s="50" t="s">
        <v>211</v>
      </c>
      <c r="E162" s="40" t="s">
        <v>46</v>
      </c>
      <c r="F162" s="40">
        <v>6</v>
      </c>
      <c r="G162" s="40" t="s">
        <v>47</v>
      </c>
      <c r="H162" s="38">
        <v>31.95</v>
      </c>
      <c r="I162" s="47"/>
      <c r="J162" s="38">
        <f>$H162 / ( 1+$K162 )</f>
        <v>26.404958677685951</v>
      </c>
      <c r="K162" s="39">
        <v>0.21</v>
      </c>
      <c r="L162" s="48" t="s">
        <v>48</v>
      </c>
      <c r="M162" s="48" t="s">
        <v>49</v>
      </c>
    </row>
    <row r="163" spans="1:13" ht="14.1" customHeight="1" x14ac:dyDescent="0.25">
      <c r="A163" s="49" t="s">
        <v>172</v>
      </c>
      <c r="B163" s="2">
        <v>20602</v>
      </c>
      <c r="C163" s="54"/>
      <c r="D163" s="50" t="s">
        <v>212</v>
      </c>
      <c r="E163" s="40" t="s">
        <v>46</v>
      </c>
      <c r="F163" s="40">
        <v>6</v>
      </c>
      <c r="G163" s="40" t="s">
        <v>47</v>
      </c>
      <c r="H163" s="38">
        <v>29.95</v>
      </c>
      <c r="I163" s="47"/>
      <c r="J163" s="38">
        <f>$H163 / ( 1+$K163 )</f>
        <v>24.75206611570248</v>
      </c>
      <c r="K163" s="39">
        <v>0.21</v>
      </c>
      <c r="L163" s="48" t="s">
        <v>48</v>
      </c>
      <c r="M163" s="48" t="s">
        <v>49</v>
      </c>
    </row>
    <row r="164" spans="1:13" ht="14.1" customHeight="1" x14ac:dyDescent="0.25">
      <c r="A164" s="49" t="s">
        <v>97</v>
      </c>
      <c r="B164" s="2">
        <v>20608</v>
      </c>
      <c r="C164" s="53"/>
      <c r="D164" s="50" t="s">
        <v>213</v>
      </c>
      <c r="E164" s="40" t="s">
        <v>46</v>
      </c>
      <c r="F164" s="40">
        <v>6</v>
      </c>
      <c r="G164" s="40" t="s">
        <v>47</v>
      </c>
      <c r="H164" s="38">
        <v>29.85</v>
      </c>
      <c r="I164" s="47"/>
      <c r="J164" s="38">
        <f>$H164 / ( 1+$K164 )</f>
        <v>24.669421487603309</v>
      </c>
      <c r="K164" s="39">
        <v>0.21</v>
      </c>
      <c r="L164" s="48" t="s">
        <v>48</v>
      </c>
      <c r="M164" s="48" t="s">
        <v>49</v>
      </c>
    </row>
    <row r="165" spans="1:13" ht="14.1" customHeight="1" x14ac:dyDescent="0.25">
      <c r="A165" s="49" t="s">
        <v>97</v>
      </c>
      <c r="B165" s="2">
        <v>20609</v>
      </c>
      <c r="C165" s="53"/>
      <c r="D165" s="50" t="s">
        <v>214</v>
      </c>
      <c r="E165" s="40" t="s">
        <v>46</v>
      </c>
      <c r="F165" s="40">
        <v>6</v>
      </c>
      <c r="G165" s="40" t="s">
        <v>47</v>
      </c>
      <c r="H165" s="38">
        <v>30.65</v>
      </c>
      <c r="I165" s="47"/>
      <c r="J165" s="38">
        <f>$H165 / ( 1+$K165 )</f>
        <v>25.330578512396695</v>
      </c>
      <c r="K165" s="39">
        <v>0.21</v>
      </c>
      <c r="L165" s="48" t="s">
        <v>48</v>
      </c>
      <c r="M165" s="48" t="s">
        <v>49</v>
      </c>
    </row>
    <row r="166" spans="1:13" ht="14.1" customHeight="1" x14ac:dyDescent="0.25">
      <c r="A166" s="49" t="s">
        <v>97</v>
      </c>
      <c r="B166" s="2">
        <v>20610</v>
      </c>
      <c r="C166" s="53"/>
      <c r="D166" s="50" t="s">
        <v>215</v>
      </c>
      <c r="E166" s="40" t="s">
        <v>46</v>
      </c>
      <c r="F166" s="40">
        <v>6</v>
      </c>
      <c r="G166" s="40" t="s">
        <v>47</v>
      </c>
      <c r="H166" s="38">
        <v>30.1</v>
      </c>
      <c r="I166" s="47"/>
      <c r="J166" s="38">
        <f>$H166 / ( 1+$K166 )</f>
        <v>24.876033057851242</v>
      </c>
      <c r="K166" s="39">
        <v>0.21</v>
      </c>
      <c r="L166" s="48" t="s">
        <v>48</v>
      </c>
      <c r="M166" s="48" t="s">
        <v>49</v>
      </c>
    </row>
    <row r="167" spans="1:13" ht="14.1" customHeight="1" x14ac:dyDescent="0.25">
      <c r="A167" s="49"/>
      <c r="B167" s="2">
        <v>20699</v>
      </c>
      <c r="C167" s="52"/>
      <c r="D167" s="50" t="s">
        <v>216</v>
      </c>
      <c r="E167" s="40" t="s">
        <v>46</v>
      </c>
      <c r="F167" s="40">
        <v>6</v>
      </c>
      <c r="G167" s="40" t="s">
        <v>47</v>
      </c>
      <c r="H167" s="38">
        <v>23.95</v>
      </c>
      <c r="I167" s="47"/>
      <c r="J167" s="38">
        <f>$H167 / ( 1+$K167 )</f>
        <v>19.793388429752067</v>
      </c>
      <c r="K167" s="39">
        <v>0.21</v>
      </c>
      <c r="L167" s="48" t="s">
        <v>48</v>
      </c>
      <c r="M167" s="48" t="s">
        <v>49</v>
      </c>
    </row>
    <row r="168" spans="1:13" ht="14.1" customHeight="1" x14ac:dyDescent="0.25">
      <c r="A168" s="78" t="s">
        <v>217</v>
      </c>
      <c r="B168" s="72"/>
      <c r="C168" s="73"/>
      <c r="D168" s="74"/>
      <c r="E168" s="72"/>
      <c r="F168" s="75"/>
      <c r="G168" s="72"/>
      <c r="H168" s="76"/>
      <c r="I168" s="72"/>
      <c r="J168" s="76"/>
      <c r="K168" s="77"/>
    </row>
    <row r="169" spans="1:13" ht="14.1" customHeight="1" x14ac:dyDescent="0.25">
      <c r="A169" s="49" t="s">
        <v>196</v>
      </c>
      <c r="B169" s="2">
        <v>24016</v>
      </c>
      <c r="C169" s="55"/>
      <c r="D169" s="50" t="s">
        <v>218</v>
      </c>
      <c r="E169" s="40" t="s">
        <v>46</v>
      </c>
      <c r="F169" s="40">
        <v>6</v>
      </c>
      <c r="G169" s="40" t="s">
        <v>52</v>
      </c>
      <c r="H169" s="38">
        <v>11.35</v>
      </c>
      <c r="I169" s="47"/>
      <c r="J169" s="38">
        <f>$H169 / ( 1+$K169 )</f>
        <v>10.70754716981132</v>
      </c>
      <c r="K169" s="39">
        <v>0.06</v>
      </c>
      <c r="L169" s="48" t="s">
        <v>48</v>
      </c>
      <c r="M169" s="48" t="s">
        <v>49</v>
      </c>
    </row>
    <row r="170" spans="1:13" ht="14.1" customHeight="1" x14ac:dyDescent="0.25">
      <c r="A170" s="49"/>
      <c r="B170" s="2">
        <v>24018</v>
      </c>
      <c r="C170" s="52"/>
      <c r="D170" s="50" t="s">
        <v>219</v>
      </c>
      <c r="E170" s="40" t="s">
        <v>46</v>
      </c>
      <c r="F170" s="40">
        <v>10</v>
      </c>
      <c r="G170" s="40" t="s">
        <v>52</v>
      </c>
      <c r="H170" s="38">
        <v>5.95</v>
      </c>
      <c r="I170" s="47"/>
      <c r="J170" s="38">
        <f>$H170 / ( 1+$K170 )</f>
        <v>5.6132075471698109</v>
      </c>
      <c r="K170" s="39">
        <v>0.06</v>
      </c>
      <c r="L170" s="48" t="s">
        <v>48</v>
      </c>
      <c r="M170" s="48" t="s">
        <v>49</v>
      </c>
    </row>
    <row r="171" spans="1:13" ht="14.1" customHeight="1" x14ac:dyDescent="0.25">
      <c r="A171" s="78" t="s">
        <v>220</v>
      </c>
      <c r="B171" s="72"/>
      <c r="C171" s="73"/>
      <c r="D171" s="74"/>
      <c r="E171" s="72"/>
      <c r="F171" s="75"/>
      <c r="G171" s="72"/>
      <c r="H171" s="76"/>
      <c r="I171" s="72"/>
      <c r="J171" s="76"/>
      <c r="K171" s="77"/>
    </row>
    <row r="172" spans="1:13" ht="14.1" customHeight="1" x14ac:dyDescent="0.25">
      <c r="A172" s="49"/>
      <c r="B172" s="2">
        <v>21400</v>
      </c>
      <c r="C172" s="51"/>
      <c r="D172" s="50" t="s">
        <v>221</v>
      </c>
      <c r="E172" s="40" t="s">
        <v>46</v>
      </c>
      <c r="F172" s="40">
        <v>6</v>
      </c>
      <c r="G172" s="40" t="s">
        <v>47</v>
      </c>
      <c r="H172" s="38">
        <v>13.95</v>
      </c>
      <c r="I172" s="47"/>
      <c r="J172" s="38">
        <f>$H172 / ( 1+$K172 )</f>
        <v>13.160377358490564</v>
      </c>
      <c r="K172" s="39">
        <v>0.06</v>
      </c>
      <c r="L172" s="48" t="s">
        <v>48</v>
      </c>
      <c r="M172" s="48" t="s">
        <v>49</v>
      </c>
    </row>
    <row r="173" spans="1:13" ht="14.1" customHeight="1" x14ac:dyDescent="0.25">
      <c r="A173" s="49"/>
      <c r="B173" s="2">
        <v>21401</v>
      </c>
      <c r="C173" s="53"/>
      <c r="D173" s="50" t="s">
        <v>222</v>
      </c>
      <c r="E173" s="40" t="s">
        <v>46</v>
      </c>
      <c r="F173" s="40">
        <v>6</v>
      </c>
      <c r="G173" s="40" t="s">
        <v>47</v>
      </c>
      <c r="H173" s="38">
        <v>22.5</v>
      </c>
      <c r="I173" s="47"/>
      <c r="J173" s="38">
        <f>$H173 / ( 1+$K173 )</f>
        <v>21.226415094339622</v>
      </c>
      <c r="K173" s="39">
        <v>0.06</v>
      </c>
      <c r="L173" s="48" t="s">
        <v>48</v>
      </c>
      <c r="M173" s="48" t="s">
        <v>49</v>
      </c>
    </row>
    <row r="174" spans="1:13" ht="14.1" customHeight="1" x14ac:dyDescent="0.25">
      <c r="A174" s="49" t="s">
        <v>67</v>
      </c>
      <c r="B174" s="2">
        <v>21402</v>
      </c>
      <c r="C174" s="53"/>
      <c r="D174" s="50" t="s">
        <v>223</v>
      </c>
      <c r="E174" s="40" t="s">
        <v>46</v>
      </c>
      <c r="F174" s="40">
        <v>6</v>
      </c>
      <c r="G174" s="40" t="s">
        <v>47</v>
      </c>
      <c r="H174" s="38">
        <v>13.95</v>
      </c>
      <c r="I174" s="47"/>
      <c r="J174" s="38">
        <f>$H174 / ( 1+$K174 )</f>
        <v>13.160377358490564</v>
      </c>
      <c r="K174" s="39">
        <v>0.06</v>
      </c>
      <c r="L174" s="48" t="s">
        <v>48</v>
      </c>
      <c r="M174" s="48" t="s">
        <v>49</v>
      </c>
    </row>
    <row r="175" spans="1:13" ht="14.1" customHeight="1" x14ac:dyDescent="0.25">
      <c r="A175" s="49" t="s">
        <v>67</v>
      </c>
      <c r="B175" s="2">
        <v>21403</v>
      </c>
      <c r="C175" s="53"/>
      <c r="D175" s="50" t="s">
        <v>224</v>
      </c>
      <c r="E175" s="40" t="s">
        <v>46</v>
      </c>
      <c r="F175" s="40">
        <v>6</v>
      </c>
      <c r="G175" s="40" t="s">
        <v>47</v>
      </c>
      <c r="H175" s="38">
        <v>22.5</v>
      </c>
      <c r="I175" s="47"/>
      <c r="J175" s="38">
        <f>$H175 / ( 1+$K175 )</f>
        <v>21.226415094339622</v>
      </c>
      <c r="K175" s="39">
        <v>0.06</v>
      </c>
      <c r="L175" s="48" t="s">
        <v>48</v>
      </c>
      <c r="M175" s="48" t="s">
        <v>49</v>
      </c>
    </row>
    <row r="176" spans="1:13" ht="14.1" customHeight="1" x14ac:dyDescent="0.25">
      <c r="A176" s="49"/>
      <c r="B176" s="2">
        <v>21404</v>
      </c>
      <c r="C176" s="52"/>
      <c r="D176" s="50" t="s">
        <v>225</v>
      </c>
      <c r="E176" s="40" t="s">
        <v>46</v>
      </c>
      <c r="F176" s="40">
        <v>5</v>
      </c>
      <c r="G176" s="40" t="s">
        <v>47</v>
      </c>
      <c r="H176" s="38">
        <v>34.950000000000003</v>
      </c>
      <c r="I176" s="47"/>
      <c r="J176" s="38">
        <f>$H176 / ( 1+$K176 )</f>
        <v>32.971698113207552</v>
      </c>
      <c r="K176" s="39">
        <v>0.06</v>
      </c>
      <c r="L176" s="48" t="s">
        <v>48</v>
      </c>
      <c r="M176" s="48" t="s">
        <v>49</v>
      </c>
    </row>
    <row r="177" spans="1:13" ht="14.1" customHeight="1" x14ac:dyDescent="0.25">
      <c r="A177" s="79" t="s">
        <v>226</v>
      </c>
      <c r="B177" s="72"/>
      <c r="C177" s="73"/>
      <c r="D177" s="74"/>
      <c r="E177" s="72"/>
      <c r="F177" s="75"/>
      <c r="G177" s="72"/>
      <c r="H177" s="76"/>
      <c r="I177" s="72"/>
      <c r="J177" s="76"/>
      <c r="K177" s="77"/>
    </row>
    <row r="178" spans="1:13" ht="14.1" customHeight="1" x14ac:dyDescent="0.25">
      <c r="A178" s="78" t="s">
        <v>227</v>
      </c>
      <c r="B178" s="72"/>
      <c r="C178" s="73"/>
      <c r="D178" s="74"/>
      <c r="E178" s="72"/>
      <c r="F178" s="75"/>
      <c r="G178" s="72"/>
      <c r="H178" s="76"/>
      <c r="I178" s="72"/>
      <c r="J178" s="76"/>
      <c r="K178" s="77"/>
    </row>
    <row r="179" spans="1:13" ht="14.1" customHeight="1" x14ac:dyDescent="0.25">
      <c r="A179" s="49"/>
      <c r="B179" s="2">
        <v>25012</v>
      </c>
      <c r="C179" s="51"/>
      <c r="D179" s="50" t="s">
        <v>228</v>
      </c>
      <c r="E179" s="40" t="s">
        <v>46</v>
      </c>
      <c r="F179" s="40">
        <v>1</v>
      </c>
      <c r="G179" s="40" t="s">
        <v>102</v>
      </c>
      <c r="H179" s="38">
        <v>14.9</v>
      </c>
      <c r="I179" s="47"/>
      <c r="J179" s="38">
        <f>$H179 / ( 1+$K179 )</f>
        <v>14.056603773584905</v>
      </c>
      <c r="K179" s="39">
        <v>0.06</v>
      </c>
      <c r="L179" s="48" t="s">
        <v>48</v>
      </c>
      <c r="M179" s="48" t="s">
        <v>49</v>
      </c>
    </row>
    <row r="180" spans="1:13" ht="14.1" customHeight="1" x14ac:dyDescent="0.25">
      <c r="A180" s="49"/>
      <c r="B180" s="2">
        <v>26311</v>
      </c>
      <c r="C180" s="53"/>
      <c r="D180" s="50" t="s">
        <v>229</v>
      </c>
      <c r="E180" s="40" t="s">
        <v>46</v>
      </c>
      <c r="F180" s="40">
        <v>6</v>
      </c>
      <c r="G180" s="40" t="s">
        <v>52</v>
      </c>
      <c r="H180" s="38">
        <v>6.95</v>
      </c>
      <c r="I180" s="47"/>
      <c r="J180" s="38">
        <f>$H180 / ( 1+$K180 )</f>
        <v>6.5566037735849054</v>
      </c>
      <c r="K180" s="39">
        <v>0.06</v>
      </c>
      <c r="L180" s="48" t="s">
        <v>48</v>
      </c>
      <c r="M180" s="48" t="s">
        <v>49</v>
      </c>
    </row>
    <row r="181" spans="1:13" ht="14.1" customHeight="1" x14ac:dyDescent="0.25">
      <c r="A181" s="49"/>
      <c r="B181" s="2">
        <v>26312</v>
      </c>
      <c r="C181" s="53"/>
      <c r="D181" s="50" t="s">
        <v>230</v>
      </c>
      <c r="E181" s="40" t="s">
        <v>46</v>
      </c>
      <c r="F181" s="40">
        <v>6</v>
      </c>
      <c r="G181" s="40" t="s">
        <v>52</v>
      </c>
      <c r="H181" s="38">
        <v>6.95</v>
      </c>
      <c r="I181" s="47"/>
      <c r="J181" s="38">
        <f>$H181 / ( 1+$K181 )</f>
        <v>6.5566037735849054</v>
      </c>
      <c r="K181" s="39">
        <v>0.06</v>
      </c>
      <c r="L181" s="48" t="s">
        <v>48</v>
      </c>
      <c r="M181" s="48" t="s">
        <v>49</v>
      </c>
    </row>
    <row r="182" spans="1:13" ht="14.1" customHeight="1" x14ac:dyDescent="0.25">
      <c r="A182" s="49"/>
      <c r="B182" s="2">
        <v>26315</v>
      </c>
      <c r="C182" s="53"/>
      <c r="D182" s="50" t="s">
        <v>231</v>
      </c>
      <c r="E182" s="40" t="s">
        <v>46</v>
      </c>
      <c r="F182" s="40">
        <v>6</v>
      </c>
      <c r="G182" s="40" t="s">
        <v>52</v>
      </c>
      <c r="H182" s="38">
        <v>6.45</v>
      </c>
      <c r="I182" s="47"/>
      <c r="J182" s="38">
        <f>$H182 / ( 1+$K182 )</f>
        <v>6.0849056603773581</v>
      </c>
      <c r="K182" s="39">
        <v>0.06</v>
      </c>
      <c r="L182" s="48" t="s">
        <v>48</v>
      </c>
      <c r="M182" s="48" t="s">
        <v>49</v>
      </c>
    </row>
    <row r="183" spans="1:13" ht="14.1" customHeight="1" x14ac:dyDescent="0.25">
      <c r="A183" s="49"/>
      <c r="B183" s="2">
        <v>26321</v>
      </c>
      <c r="C183" s="53"/>
      <c r="D183" s="50" t="s">
        <v>232</v>
      </c>
      <c r="E183" s="40" t="s">
        <v>46</v>
      </c>
      <c r="F183" s="40">
        <v>6</v>
      </c>
      <c r="G183" s="40" t="s">
        <v>52</v>
      </c>
      <c r="H183" s="38">
        <v>6.95</v>
      </c>
      <c r="I183" s="47"/>
      <c r="J183" s="38">
        <f>$H183 / ( 1+$K183 )</f>
        <v>6.5566037735849054</v>
      </c>
      <c r="K183" s="39">
        <v>0.06</v>
      </c>
      <c r="L183" s="48" t="s">
        <v>48</v>
      </c>
      <c r="M183" s="48" t="s">
        <v>49</v>
      </c>
    </row>
    <row r="184" spans="1:13" ht="14.1" customHeight="1" x14ac:dyDescent="0.25">
      <c r="A184" s="49"/>
      <c r="B184" s="2">
        <v>26400</v>
      </c>
      <c r="C184" s="53"/>
      <c r="D184" s="50" t="s">
        <v>233</v>
      </c>
      <c r="E184" s="40" t="s">
        <v>46</v>
      </c>
      <c r="F184" s="40">
        <v>12</v>
      </c>
      <c r="G184" s="40" t="s">
        <v>52</v>
      </c>
      <c r="H184" s="38">
        <v>4.75</v>
      </c>
      <c r="I184" s="47"/>
      <c r="J184" s="38">
        <f>$H184 / ( 1+$K184 )</f>
        <v>4.4811320754716979</v>
      </c>
      <c r="K184" s="39">
        <v>0.06</v>
      </c>
      <c r="L184" s="48" t="s">
        <v>48</v>
      </c>
      <c r="M184" s="48" t="s">
        <v>49</v>
      </c>
    </row>
    <row r="185" spans="1:13" ht="14.1" customHeight="1" x14ac:dyDescent="0.25">
      <c r="A185" s="49"/>
      <c r="B185" s="2">
        <v>26401</v>
      </c>
      <c r="C185" s="53"/>
      <c r="D185" s="50" t="s">
        <v>234</v>
      </c>
      <c r="E185" s="40" t="s">
        <v>46</v>
      </c>
      <c r="F185" s="40">
        <v>12</v>
      </c>
      <c r="G185" s="40" t="s">
        <v>52</v>
      </c>
      <c r="H185" s="38">
        <v>4.75</v>
      </c>
      <c r="I185" s="47"/>
      <c r="J185" s="38">
        <f>$H185 / ( 1+$K185 )</f>
        <v>4.4811320754716979</v>
      </c>
      <c r="K185" s="39">
        <v>0.06</v>
      </c>
      <c r="L185" s="48" t="s">
        <v>48</v>
      </c>
      <c r="M185" s="48" t="s">
        <v>49</v>
      </c>
    </row>
    <row r="186" spans="1:13" ht="14.1" customHeight="1" x14ac:dyDescent="0.25">
      <c r="A186" s="49"/>
      <c r="B186" s="2">
        <v>26402</v>
      </c>
      <c r="C186" s="53"/>
      <c r="D186" s="50" t="s">
        <v>235</v>
      </c>
      <c r="E186" s="40" t="s">
        <v>46</v>
      </c>
      <c r="F186" s="40">
        <v>6</v>
      </c>
      <c r="G186" s="40" t="s">
        <v>52</v>
      </c>
      <c r="H186" s="38">
        <v>4.55</v>
      </c>
      <c r="I186" s="47"/>
      <c r="J186" s="38">
        <f>$H186 / ( 1+$K186 )</f>
        <v>4.2924528301886786</v>
      </c>
      <c r="K186" s="39">
        <v>0.06</v>
      </c>
      <c r="L186" s="48" t="s">
        <v>48</v>
      </c>
      <c r="M186" s="48" t="s">
        <v>49</v>
      </c>
    </row>
    <row r="187" spans="1:13" ht="14.1" customHeight="1" x14ac:dyDescent="0.25">
      <c r="A187" s="49"/>
      <c r="B187" s="2">
        <v>26424</v>
      </c>
      <c r="C187" s="53"/>
      <c r="D187" s="50" t="s">
        <v>236</v>
      </c>
      <c r="E187" s="40" t="s">
        <v>46</v>
      </c>
      <c r="F187" s="40">
        <v>12</v>
      </c>
      <c r="G187" s="40" t="s">
        <v>52</v>
      </c>
      <c r="H187" s="38">
        <v>7.5</v>
      </c>
      <c r="I187" s="47"/>
      <c r="J187" s="38">
        <f>$H187 / ( 1+$K187 )</f>
        <v>7.0754716981132075</v>
      </c>
      <c r="K187" s="39">
        <v>0.06</v>
      </c>
      <c r="L187" s="48" t="s">
        <v>48</v>
      </c>
      <c r="M187" s="48" t="s">
        <v>49</v>
      </c>
    </row>
    <row r="188" spans="1:13" ht="14.1" customHeight="1" x14ac:dyDescent="0.25">
      <c r="A188" s="49"/>
      <c r="B188" s="2">
        <v>26429</v>
      </c>
      <c r="C188" s="53"/>
      <c r="D188" s="50" t="s">
        <v>237</v>
      </c>
      <c r="E188" s="40" t="s">
        <v>46</v>
      </c>
      <c r="F188" s="40">
        <v>6</v>
      </c>
      <c r="G188" s="40" t="s">
        <v>52</v>
      </c>
      <c r="H188" s="38">
        <v>5.45</v>
      </c>
      <c r="I188" s="47"/>
      <c r="J188" s="38">
        <f>$H188 / ( 1+$K188 )</f>
        <v>5.1415094339622645</v>
      </c>
      <c r="K188" s="39">
        <v>0.06</v>
      </c>
      <c r="L188" s="48" t="s">
        <v>48</v>
      </c>
      <c r="M188" s="48" t="s">
        <v>49</v>
      </c>
    </row>
    <row r="189" spans="1:13" ht="14.1" customHeight="1" x14ac:dyDescent="0.25">
      <c r="A189" s="49"/>
      <c r="B189" s="2">
        <v>26487</v>
      </c>
      <c r="C189" s="53"/>
      <c r="D189" s="50" t="s">
        <v>238</v>
      </c>
      <c r="E189" s="40" t="s">
        <v>46</v>
      </c>
      <c r="F189" s="40">
        <v>9</v>
      </c>
      <c r="G189" s="40" t="s">
        <v>52</v>
      </c>
      <c r="H189" s="38">
        <v>4.95</v>
      </c>
      <c r="I189" s="47"/>
      <c r="J189" s="38">
        <f>$H189 / ( 1+$K189 )</f>
        <v>4.6698113207547172</v>
      </c>
      <c r="K189" s="39">
        <v>0.06</v>
      </c>
      <c r="L189" s="48" t="s">
        <v>48</v>
      </c>
      <c r="M189" s="48" t="s">
        <v>49</v>
      </c>
    </row>
    <row r="190" spans="1:13" ht="14.1" customHeight="1" x14ac:dyDescent="0.25">
      <c r="A190" s="49"/>
      <c r="B190" s="2">
        <v>26488</v>
      </c>
      <c r="C190" s="53"/>
      <c r="D190" s="50" t="s">
        <v>239</v>
      </c>
      <c r="E190" s="40" t="s">
        <v>46</v>
      </c>
      <c r="F190" s="40">
        <v>12</v>
      </c>
      <c r="G190" s="40" t="s">
        <v>52</v>
      </c>
      <c r="H190" s="38">
        <v>5.5</v>
      </c>
      <c r="I190" s="47"/>
      <c r="J190" s="38">
        <f>$H190 / ( 1+$K190 )</f>
        <v>5.1886792452830184</v>
      </c>
      <c r="K190" s="39">
        <v>0.06</v>
      </c>
      <c r="L190" s="48" t="s">
        <v>48</v>
      </c>
      <c r="M190" s="48" t="s">
        <v>49</v>
      </c>
    </row>
    <row r="191" spans="1:13" ht="14.1" customHeight="1" x14ac:dyDescent="0.25">
      <c r="A191" s="49"/>
      <c r="B191" s="2">
        <v>26489</v>
      </c>
      <c r="C191" s="53"/>
      <c r="D191" s="50" t="s">
        <v>240</v>
      </c>
      <c r="E191" s="40" t="s">
        <v>46</v>
      </c>
      <c r="F191" s="40">
        <v>9</v>
      </c>
      <c r="G191" s="40" t="s">
        <v>52</v>
      </c>
      <c r="H191" s="38">
        <v>2.2999999999999998</v>
      </c>
      <c r="I191" s="47"/>
      <c r="J191" s="38">
        <f>$H191 / ( 1+$K191 )</f>
        <v>2.1698113207547167</v>
      </c>
      <c r="K191" s="39">
        <v>0.06</v>
      </c>
      <c r="L191" s="48" t="s">
        <v>48</v>
      </c>
      <c r="M191" s="48" t="s">
        <v>49</v>
      </c>
    </row>
    <row r="192" spans="1:13" ht="14.1" customHeight="1" x14ac:dyDescent="0.25">
      <c r="A192" s="49"/>
      <c r="B192" s="2">
        <v>26500</v>
      </c>
      <c r="C192" s="52"/>
      <c r="D192" s="50" t="s">
        <v>241</v>
      </c>
      <c r="E192" s="40" t="s">
        <v>46</v>
      </c>
      <c r="F192" s="40">
        <v>12</v>
      </c>
      <c r="G192" s="40" t="s">
        <v>52</v>
      </c>
      <c r="H192" s="38">
        <v>3.35</v>
      </c>
      <c r="I192" s="47"/>
      <c r="J192" s="38">
        <f>$H192 / ( 1+$K192 )</f>
        <v>3.1603773584905661</v>
      </c>
      <c r="K192" s="39">
        <v>0.06</v>
      </c>
      <c r="L192" s="48" t="s">
        <v>48</v>
      </c>
      <c r="M192" s="48" t="s">
        <v>49</v>
      </c>
    </row>
    <row r="193" spans="1:13" ht="14.1" customHeight="1" x14ac:dyDescent="0.25">
      <c r="A193" s="78" t="s">
        <v>242</v>
      </c>
      <c r="B193" s="72"/>
      <c r="C193" s="73"/>
      <c r="D193" s="74"/>
      <c r="E193" s="72"/>
      <c r="F193" s="75"/>
      <c r="G193" s="72"/>
      <c r="H193" s="76"/>
      <c r="I193" s="72"/>
      <c r="J193" s="76"/>
      <c r="K193" s="77"/>
    </row>
    <row r="194" spans="1:13" ht="14.1" customHeight="1" x14ac:dyDescent="0.25">
      <c r="A194" s="49"/>
      <c r="B194" s="2">
        <v>27012</v>
      </c>
      <c r="C194" s="51"/>
      <c r="D194" s="50" t="s">
        <v>243</v>
      </c>
      <c r="E194" s="40" t="s">
        <v>46</v>
      </c>
      <c r="F194" s="40">
        <v>12</v>
      </c>
      <c r="G194" s="40" t="s">
        <v>52</v>
      </c>
      <c r="H194" s="38">
        <v>7.1</v>
      </c>
      <c r="I194" s="47"/>
      <c r="J194" s="38">
        <f>$H194 / ( 1+$K194 )</f>
        <v>6.698113207547169</v>
      </c>
      <c r="K194" s="39">
        <v>0.06</v>
      </c>
      <c r="L194" s="48" t="s">
        <v>48</v>
      </c>
      <c r="M194" s="48" t="s">
        <v>49</v>
      </c>
    </row>
    <row r="195" spans="1:13" ht="14.1" customHeight="1" x14ac:dyDescent="0.25">
      <c r="A195" s="49"/>
      <c r="B195" s="2">
        <v>27018</v>
      </c>
      <c r="C195" s="52"/>
      <c r="D195" s="50" t="s">
        <v>244</v>
      </c>
      <c r="E195" s="40" t="s">
        <v>46</v>
      </c>
      <c r="F195" s="40">
        <v>8</v>
      </c>
      <c r="G195" s="40" t="s">
        <v>52</v>
      </c>
      <c r="H195" s="38">
        <v>6.45</v>
      </c>
      <c r="I195" s="47"/>
      <c r="J195" s="38">
        <f>$H195 / ( 1+$K195 )</f>
        <v>6.0849056603773581</v>
      </c>
      <c r="K195" s="39">
        <v>0.06</v>
      </c>
      <c r="L195" s="48" t="s">
        <v>48</v>
      </c>
      <c r="M195" s="48" t="s">
        <v>49</v>
      </c>
    </row>
    <row r="196" spans="1:13" ht="14.1" customHeight="1" x14ac:dyDescent="0.25">
      <c r="A196" s="78" t="s">
        <v>245</v>
      </c>
      <c r="B196" s="72"/>
      <c r="C196" s="73"/>
      <c r="D196" s="74"/>
      <c r="E196" s="72"/>
      <c r="F196" s="75"/>
      <c r="G196" s="72"/>
      <c r="H196" s="76"/>
      <c r="I196" s="72"/>
      <c r="J196" s="76"/>
      <c r="K196" s="77"/>
    </row>
    <row r="197" spans="1:13" ht="14.1" customHeight="1" x14ac:dyDescent="0.25">
      <c r="A197" s="49"/>
      <c r="B197" s="2">
        <v>26002</v>
      </c>
      <c r="C197" s="51"/>
      <c r="D197" s="50" t="s">
        <v>246</v>
      </c>
      <c r="E197" s="40" t="s">
        <v>46</v>
      </c>
      <c r="F197" s="40">
        <v>12</v>
      </c>
      <c r="G197" s="40" t="s">
        <v>52</v>
      </c>
      <c r="H197" s="38">
        <v>4.1500000000000004</v>
      </c>
      <c r="I197" s="47"/>
      <c r="J197" s="38">
        <f>$H197 / ( 1+$K197 )</f>
        <v>3.9150943396226419</v>
      </c>
      <c r="K197" s="39">
        <v>0.06</v>
      </c>
      <c r="L197" s="48" t="s">
        <v>48</v>
      </c>
      <c r="M197" s="48" t="s">
        <v>49</v>
      </c>
    </row>
    <row r="198" spans="1:13" ht="14.1" customHeight="1" x14ac:dyDescent="0.25">
      <c r="A198" s="49"/>
      <c r="B198" s="2">
        <v>26016</v>
      </c>
      <c r="C198" s="53"/>
      <c r="D198" s="50" t="s">
        <v>247</v>
      </c>
      <c r="E198" s="40" t="s">
        <v>46</v>
      </c>
      <c r="F198" s="40">
        <v>6</v>
      </c>
      <c r="G198" s="40" t="s">
        <v>52</v>
      </c>
      <c r="H198" s="38">
        <v>9.9499999999999993</v>
      </c>
      <c r="I198" s="47"/>
      <c r="J198" s="38">
        <f>$H198 / ( 1+$K198 )</f>
        <v>9.3867924528301874</v>
      </c>
      <c r="K198" s="39">
        <v>0.06</v>
      </c>
      <c r="L198" s="48" t="s">
        <v>48</v>
      </c>
      <c r="M198" s="48" t="s">
        <v>49</v>
      </c>
    </row>
    <row r="199" spans="1:13" ht="14.1" customHeight="1" x14ac:dyDescent="0.25">
      <c r="A199" s="49"/>
      <c r="B199" s="2">
        <v>26017</v>
      </c>
      <c r="C199" s="53"/>
      <c r="D199" s="50" t="s">
        <v>248</v>
      </c>
      <c r="E199" s="40" t="s">
        <v>46</v>
      </c>
      <c r="F199" s="40">
        <v>6</v>
      </c>
      <c r="G199" s="40" t="s">
        <v>52</v>
      </c>
      <c r="H199" s="38">
        <v>3.95</v>
      </c>
      <c r="I199" s="47"/>
      <c r="J199" s="38">
        <f>$H199 / ( 1+$K199 )</f>
        <v>3.7264150943396226</v>
      </c>
      <c r="K199" s="39">
        <v>0.06</v>
      </c>
      <c r="L199" s="48" t="s">
        <v>48</v>
      </c>
      <c r="M199" s="48" t="s">
        <v>49</v>
      </c>
    </row>
    <row r="200" spans="1:13" ht="14.1" customHeight="1" x14ac:dyDescent="0.25">
      <c r="A200" s="49"/>
      <c r="B200" s="2">
        <v>26019</v>
      </c>
      <c r="C200" s="52"/>
      <c r="D200" s="50" t="s">
        <v>249</v>
      </c>
      <c r="E200" s="40" t="s">
        <v>46</v>
      </c>
      <c r="F200" s="40">
        <v>10</v>
      </c>
      <c r="G200" s="40" t="s">
        <v>52</v>
      </c>
      <c r="H200" s="38">
        <v>6.5</v>
      </c>
      <c r="I200" s="47"/>
      <c r="J200" s="38">
        <f>$H200 / ( 1+$K200 )</f>
        <v>6.132075471698113</v>
      </c>
      <c r="K200" s="39">
        <v>0.06</v>
      </c>
      <c r="L200" s="48" t="s">
        <v>48</v>
      </c>
      <c r="M200" s="48" t="s">
        <v>49</v>
      </c>
    </row>
    <row r="201" spans="1:13" ht="14.1" customHeight="1" x14ac:dyDescent="0.25">
      <c r="A201" s="78" t="s">
        <v>250</v>
      </c>
      <c r="B201" s="72"/>
      <c r="C201" s="73"/>
      <c r="D201" s="74"/>
      <c r="E201" s="72"/>
      <c r="F201" s="75"/>
      <c r="G201" s="72"/>
      <c r="H201" s="76"/>
      <c r="I201" s="72"/>
      <c r="J201" s="76"/>
      <c r="K201" s="77"/>
    </row>
    <row r="202" spans="1:13" ht="14.1" customHeight="1" x14ac:dyDescent="0.25">
      <c r="A202" s="49"/>
      <c r="B202" s="2">
        <v>26018</v>
      </c>
      <c r="C202" s="51"/>
      <c r="D202" s="50" t="s">
        <v>251</v>
      </c>
      <c r="E202" s="40" t="s">
        <v>46</v>
      </c>
      <c r="F202" s="40">
        <v>8</v>
      </c>
      <c r="G202" s="40" t="s">
        <v>52</v>
      </c>
      <c r="H202" s="38">
        <v>4.25</v>
      </c>
      <c r="I202" s="47"/>
      <c r="J202" s="38">
        <f>$H202 / ( 1+$K202 )</f>
        <v>4.0094339622641506</v>
      </c>
      <c r="K202" s="39">
        <v>0.06</v>
      </c>
      <c r="L202" s="48" t="s">
        <v>48</v>
      </c>
      <c r="M202" s="48" t="s">
        <v>49</v>
      </c>
    </row>
    <row r="203" spans="1:13" ht="14.1" customHeight="1" x14ac:dyDescent="0.25">
      <c r="A203" s="49"/>
      <c r="B203" s="2">
        <v>26701</v>
      </c>
      <c r="C203" s="53"/>
      <c r="D203" s="50" t="s">
        <v>252</v>
      </c>
      <c r="E203" s="40" t="s">
        <v>46</v>
      </c>
      <c r="F203" s="40">
        <v>10</v>
      </c>
      <c r="G203" s="40" t="s">
        <v>52</v>
      </c>
      <c r="H203" s="38">
        <v>3.25</v>
      </c>
      <c r="I203" s="47"/>
      <c r="J203" s="38">
        <f>$H203 / ( 1+$K203 )</f>
        <v>3.0660377358490565</v>
      </c>
      <c r="K203" s="39">
        <v>0.06</v>
      </c>
      <c r="L203" s="48" t="s">
        <v>48</v>
      </c>
      <c r="M203" s="48" t="s">
        <v>49</v>
      </c>
    </row>
    <row r="204" spans="1:13" ht="14.1" customHeight="1" x14ac:dyDescent="0.25">
      <c r="A204" s="49" t="s">
        <v>254</v>
      </c>
      <c r="B204" s="2">
        <v>26703</v>
      </c>
      <c r="C204" s="54"/>
      <c r="D204" s="50" t="s">
        <v>253</v>
      </c>
      <c r="E204" s="40" t="s">
        <v>46</v>
      </c>
      <c r="F204" s="40">
        <v>10</v>
      </c>
      <c r="G204" s="40" t="s">
        <v>52</v>
      </c>
      <c r="H204" s="38">
        <v>8.9499999999999993</v>
      </c>
      <c r="I204" s="47"/>
      <c r="J204" s="38">
        <f>$H204 / ( 1+$K204 )</f>
        <v>8.4433962264150928</v>
      </c>
      <c r="K204" s="39">
        <v>0.06</v>
      </c>
      <c r="L204" s="48" t="s">
        <v>48</v>
      </c>
      <c r="M204" s="48" t="s">
        <v>49</v>
      </c>
    </row>
    <row r="205" spans="1:13" ht="14.1" customHeight="1" x14ac:dyDescent="0.25">
      <c r="A205" s="49"/>
      <c r="B205" s="2">
        <v>26712</v>
      </c>
      <c r="C205" s="53"/>
      <c r="D205" s="50" t="s">
        <v>255</v>
      </c>
      <c r="E205" s="40" t="s">
        <v>46</v>
      </c>
      <c r="F205" s="40">
        <v>1</v>
      </c>
      <c r="G205" s="40" t="s">
        <v>102</v>
      </c>
      <c r="H205" s="38">
        <v>29.5</v>
      </c>
      <c r="I205" s="47"/>
      <c r="J205" s="38">
        <f>$H205 / ( 1+$K205 )</f>
        <v>27.830188679245282</v>
      </c>
      <c r="K205" s="39">
        <v>0.06</v>
      </c>
      <c r="L205" s="48" t="s">
        <v>48</v>
      </c>
      <c r="M205" s="48" t="s">
        <v>49</v>
      </c>
    </row>
    <row r="206" spans="1:13" ht="14.1" customHeight="1" x14ac:dyDescent="0.25">
      <c r="A206" s="49"/>
      <c r="B206" s="2">
        <v>26714</v>
      </c>
      <c r="C206" s="54"/>
      <c r="D206" s="50" t="s">
        <v>256</v>
      </c>
      <c r="E206" s="40" t="s">
        <v>46</v>
      </c>
      <c r="F206" s="40">
        <v>12</v>
      </c>
      <c r="G206" s="40" t="s">
        <v>52</v>
      </c>
      <c r="H206" s="38">
        <v>3.15</v>
      </c>
      <c r="I206" s="47"/>
      <c r="J206" s="38">
        <f>$H206 / ( 1+$K206 )</f>
        <v>2.9716981132075468</v>
      </c>
      <c r="K206" s="39">
        <v>0.06</v>
      </c>
      <c r="L206" s="48" t="s">
        <v>48</v>
      </c>
      <c r="M206" s="48" t="s">
        <v>49</v>
      </c>
    </row>
    <row r="207" spans="1:13" ht="14.1" customHeight="1" x14ac:dyDescent="0.25">
      <c r="A207" s="49"/>
      <c r="B207" s="2">
        <v>26715</v>
      </c>
      <c r="C207" s="52"/>
      <c r="D207" s="50" t="s">
        <v>257</v>
      </c>
      <c r="E207" s="40" t="s">
        <v>46</v>
      </c>
      <c r="F207" s="40">
        <v>10</v>
      </c>
      <c r="G207" s="40" t="s">
        <v>52</v>
      </c>
      <c r="H207" s="38">
        <v>3.15</v>
      </c>
      <c r="I207" s="47"/>
      <c r="J207" s="38">
        <f>$H207 / ( 1+$K207 )</f>
        <v>2.9716981132075468</v>
      </c>
      <c r="K207" s="39">
        <v>0.06</v>
      </c>
      <c r="L207" s="48" t="s">
        <v>48</v>
      </c>
      <c r="M207" s="48" t="s">
        <v>49</v>
      </c>
    </row>
    <row r="208" spans="1:13" ht="14.1" customHeight="1" x14ac:dyDescent="0.25">
      <c r="A208" s="79" t="s">
        <v>258</v>
      </c>
      <c r="B208" s="72"/>
      <c r="C208" s="73"/>
      <c r="D208" s="74"/>
      <c r="E208" s="72"/>
      <c r="F208" s="75"/>
      <c r="G208" s="72"/>
      <c r="H208" s="76"/>
      <c r="I208" s="72"/>
      <c r="J208" s="76"/>
      <c r="K208" s="77"/>
    </row>
    <row r="209" spans="1:13" ht="14.1" customHeight="1" x14ac:dyDescent="0.25">
      <c r="A209" s="78" t="s">
        <v>259</v>
      </c>
      <c r="B209" s="72"/>
      <c r="C209" s="73"/>
      <c r="D209" s="74"/>
      <c r="E209" s="72"/>
      <c r="F209" s="75"/>
      <c r="G209" s="72"/>
      <c r="H209" s="76"/>
      <c r="I209" s="72"/>
      <c r="J209" s="76"/>
      <c r="K209" s="77"/>
    </row>
    <row r="210" spans="1:13" ht="14.1" customHeight="1" x14ac:dyDescent="0.25">
      <c r="A210" s="49"/>
      <c r="B210" s="2">
        <v>25410</v>
      </c>
      <c r="C210" s="55"/>
      <c r="D210" s="50" t="s">
        <v>260</v>
      </c>
      <c r="E210" s="40" t="s">
        <v>46</v>
      </c>
      <c r="F210" s="40">
        <v>24</v>
      </c>
      <c r="G210" s="40" t="s">
        <v>52</v>
      </c>
      <c r="H210" s="38">
        <v>2</v>
      </c>
      <c r="I210" s="47"/>
      <c r="J210" s="38">
        <f>$H210 / ( 1+$K210 )</f>
        <v>1.8867924528301885</v>
      </c>
      <c r="K210" s="39">
        <v>0.06</v>
      </c>
      <c r="L210" s="48" t="s">
        <v>48</v>
      </c>
      <c r="M210" s="48" t="s">
        <v>49</v>
      </c>
    </row>
    <row r="211" spans="1:13" ht="14.1" customHeight="1" x14ac:dyDescent="0.25">
      <c r="A211" s="49" t="s">
        <v>50</v>
      </c>
      <c r="B211" s="2">
        <v>25414</v>
      </c>
      <c r="C211" s="53"/>
      <c r="D211" s="50" t="s">
        <v>261</v>
      </c>
      <c r="E211" s="40" t="s">
        <v>46</v>
      </c>
      <c r="F211" s="40">
        <v>24</v>
      </c>
      <c r="G211" s="40" t="s">
        <v>52</v>
      </c>
      <c r="H211" s="38">
        <v>1.65</v>
      </c>
      <c r="I211" s="47"/>
      <c r="J211" s="38">
        <f>$H211 / ( 1+$K211 )</f>
        <v>1.5566037735849054</v>
      </c>
      <c r="K211" s="39">
        <v>0.06</v>
      </c>
      <c r="L211" s="48" t="s">
        <v>48</v>
      </c>
      <c r="M211" s="48" t="s">
        <v>49</v>
      </c>
    </row>
    <row r="212" spans="1:13" ht="14.1" customHeight="1" x14ac:dyDescent="0.25">
      <c r="A212" s="49" t="s">
        <v>50</v>
      </c>
      <c r="B212" s="2">
        <v>25456</v>
      </c>
      <c r="C212" s="53"/>
      <c r="D212" s="50" t="s">
        <v>262</v>
      </c>
      <c r="E212" s="40" t="s">
        <v>46</v>
      </c>
      <c r="F212" s="40">
        <v>12</v>
      </c>
      <c r="G212" s="40" t="s">
        <v>52</v>
      </c>
      <c r="H212" s="38">
        <v>4.0999999999999996</v>
      </c>
      <c r="I212" s="47"/>
      <c r="J212" s="38">
        <f>$H212 / ( 1+$K212 )</f>
        <v>3.8679245283018862</v>
      </c>
      <c r="K212" s="39">
        <v>0.06</v>
      </c>
      <c r="L212" s="48" t="s">
        <v>48</v>
      </c>
      <c r="M212" s="48" t="s">
        <v>49</v>
      </c>
    </row>
    <row r="213" spans="1:13" ht="14.1" customHeight="1" x14ac:dyDescent="0.25">
      <c r="A213" s="49"/>
      <c r="B213" s="2">
        <v>25500</v>
      </c>
      <c r="C213" s="53"/>
      <c r="D213" s="50" t="s">
        <v>263</v>
      </c>
      <c r="E213" s="40" t="s">
        <v>46</v>
      </c>
      <c r="F213" s="40">
        <v>10</v>
      </c>
      <c r="G213" s="40" t="s">
        <v>52</v>
      </c>
      <c r="H213" s="38">
        <v>2.85</v>
      </c>
      <c r="I213" s="47"/>
      <c r="J213" s="38">
        <f>$H213 / ( 1+$K213 )</f>
        <v>2.6886792452830188</v>
      </c>
      <c r="K213" s="39">
        <v>0.06</v>
      </c>
      <c r="L213" s="48" t="s">
        <v>48</v>
      </c>
      <c r="M213" s="48" t="s">
        <v>49</v>
      </c>
    </row>
    <row r="214" spans="1:13" ht="14.1" customHeight="1" x14ac:dyDescent="0.25">
      <c r="A214" s="49"/>
      <c r="B214" s="2">
        <v>25501</v>
      </c>
      <c r="C214" s="53"/>
      <c r="D214" s="50" t="s">
        <v>264</v>
      </c>
      <c r="E214" s="40" t="s">
        <v>46</v>
      </c>
      <c r="F214" s="40">
        <v>10</v>
      </c>
      <c r="G214" s="40" t="s">
        <v>52</v>
      </c>
      <c r="H214" s="38">
        <v>2.85</v>
      </c>
      <c r="I214" s="47"/>
      <c r="J214" s="38">
        <f>$H214 / ( 1+$K214 )</f>
        <v>2.6886792452830188</v>
      </c>
      <c r="K214" s="39">
        <v>0.06</v>
      </c>
      <c r="L214" s="48" t="s">
        <v>48</v>
      </c>
      <c r="M214" s="48" t="s">
        <v>49</v>
      </c>
    </row>
    <row r="215" spans="1:13" ht="14.1" customHeight="1" x14ac:dyDescent="0.25">
      <c r="A215" s="49"/>
      <c r="B215" s="2">
        <v>25503</v>
      </c>
      <c r="C215" s="53"/>
      <c r="D215" s="50" t="s">
        <v>265</v>
      </c>
      <c r="E215" s="40" t="s">
        <v>46</v>
      </c>
      <c r="F215" s="40">
        <v>10</v>
      </c>
      <c r="G215" s="40" t="s">
        <v>52</v>
      </c>
      <c r="H215" s="38">
        <v>2.85</v>
      </c>
      <c r="I215" s="47"/>
      <c r="J215" s="38">
        <f>$H215 / ( 1+$K215 )</f>
        <v>2.6886792452830188</v>
      </c>
      <c r="K215" s="39">
        <v>0.06</v>
      </c>
      <c r="L215" s="48" t="s">
        <v>48</v>
      </c>
      <c r="M215" s="48" t="s">
        <v>49</v>
      </c>
    </row>
    <row r="216" spans="1:13" ht="14.1" customHeight="1" x14ac:dyDescent="0.25">
      <c r="A216" s="49" t="s">
        <v>67</v>
      </c>
      <c r="B216" s="2">
        <v>25504</v>
      </c>
      <c r="C216" s="53"/>
      <c r="D216" s="50" t="s">
        <v>266</v>
      </c>
      <c r="E216" s="40" t="s">
        <v>46</v>
      </c>
      <c r="F216" s="40">
        <v>10</v>
      </c>
      <c r="G216" s="40" t="s">
        <v>52</v>
      </c>
      <c r="H216" s="38">
        <v>2.85</v>
      </c>
      <c r="I216" s="47"/>
      <c r="J216" s="38">
        <f>$H216 / ( 1+$K216 )</f>
        <v>2.6886792452830188</v>
      </c>
      <c r="K216" s="39">
        <v>0.06</v>
      </c>
      <c r="L216" s="48" t="s">
        <v>48</v>
      </c>
      <c r="M216" s="48" t="s">
        <v>49</v>
      </c>
    </row>
    <row r="217" spans="1:13" ht="14.1" customHeight="1" x14ac:dyDescent="0.25">
      <c r="A217" s="49"/>
      <c r="B217" s="2">
        <v>25508</v>
      </c>
      <c r="C217" s="52"/>
      <c r="D217" s="50" t="s">
        <v>267</v>
      </c>
      <c r="E217" s="40" t="s">
        <v>46</v>
      </c>
      <c r="F217" s="40">
        <v>20</v>
      </c>
      <c r="G217" s="40" t="s">
        <v>52</v>
      </c>
      <c r="H217" s="38">
        <v>1.1499999999999999</v>
      </c>
      <c r="I217" s="47"/>
      <c r="J217" s="38">
        <f>$H217 / ( 1+$K217 )</f>
        <v>1.0849056603773584</v>
      </c>
      <c r="K217" s="39">
        <v>0.06</v>
      </c>
      <c r="L217" s="48" t="s">
        <v>48</v>
      </c>
      <c r="M217" s="48" t="s">
        <v>49</v>
      </c>
    </row>
    <row r="218" spans="1:13" ht="14.1" customHeight="1" x14ac:dyDescent="0.25">
      <c r="A218" s="78" t="s">
        <v>268</v>
      </c>
      <c r="B218" s="72"/>
      <c r="C218" s="73"/>
      <c r="D218" s="74"/>
      <c r="E218" s="72"/>
      <c r="F218" s="75"/>
      <c r="G218" s="72"/>
      <c r="H218" s="76"/>
      <c r="I218" s="72"/>
      <c r="J218" s="76"/>
      <c r="K218" s="77"/>
    </row>
    <row r="219" spans="1:13" ht="14.1" customHeight="1" x14ac:dyDescent="0.25">
      <c r="A219" s="49"/>
      <c r="B219" s="2">
        <v>25004</v>
      </c>
      <c r="C219" s="51"/>
      <c r="D219" s="50" t="s">
        <v>269</v>
      </c>
      <c r="E219" s="40" t="s">
        <v>46</v>
      </c>
      <c r="F219" s="40">
        <v>12</v>
      </c>
      <c r="G219" s="40" t="s">
        <v>52</v>
      </c>
      <c r="H219" s="38">
        <v>3.65</v>
      </c>
      <c r="I219" s="47"/>
      <c r="J219" s="38">
        <f>$H219 / ( 1+$K219 )</f>
        <v>3.4433962264150941</v>
      </c>
      <c r="K219" s="39">
        <v>0.06</v>
      </c>
      <c r="L219" s="48" t="s">
        <v>48</v>
      </c>
      <c r="M219" s="48" t="s">
        <v>49</v>
      </c>
    </row>
    <row r="220" spans="1:13" ht="14.1" customHeight="1" x14ac:dyDescent="0.25">
      <c r="A220" s="49"/>
      <c r="B220" s="2">
        <v>25011</v>
      </c>
      <c r="C220" s="53"/>
      <c r="D220" s="50" t="s">
        <v>270</v>
      </c>
      <c r="E220" s="40" t="s">
        <v>46</v>
      </c>
      <c r="F220" s="40">
        <v>9</v>
      </c>
      <c r="G220" s="40" t="s">
        <v>52</v>
      </c>
      <c r="H220" s="38">
        <v>5.45</v>
      </c>
      <c r="I220" s="47"/>
      <c r="J220" s="38">
        <f>$H220 / ( 1+$K220 )</f>
        <v>5.1415094339622645</v>
      </c>
      <c r="K220" s="39">
        <v>0.06</v>
      </c>
      <c r="L220" s="48" t="s">
        <v>48</v>
      </c>
      <c r="M220" s="48" t="s">
        <v>49</v>
      </c>
    </row>
    <row r="221" spans="1:13" ht="14.1" customHeight="1" x14ac:dyDescent="0.25">
      <c r="A221" s="49"/>
      <c r="B221" s="2">
        <v>25017</v>
      </c>
      <c r="C221" s="53"/>
      <c r="D221" s="50" t="s">
        <v>271</v>
      </c>
      <c r="E221" s="40" t="s">
        <v>46</v>
      </c>
      <c r="F221" s="40">
        <v>7</v>
      </c>
      <c r="G221" s="40" t="s">
        <v>52</v>
      </c>
      <c r="H221" s="38">
        <v>2.5499999999999998</v>
      </c>
      <c r="I221" s="47"/>
      <c r="J221" s="38">
        <f>$H221 / ( 1+$K221 )</f>
        <v>2.4056603773584904</v>
      </c>
      <c r="K221" s="39">
        <v>0.06</v>
      </c>
      <c r="L221" s="48" t="s">
        <v>48</v>
      </c>
      <c r="M221" s="48" t="s">
        <v>49</v>
      </c>
    </row>
    <row r="222" spans="1:13" ht="14.1" customHeight="1" x14ac:dyDescent="0.25">
      <c r="A222" s="49"/>
      <c r="B222" s="2">
        <v>25018</v>
      </c>
      <c r="C222" s="53"/>
      <c r="D222" s="50" t="s">
        <v>272</v>
      </c>
      <c r="E222" s="40" t="s">
        <v>46</v>
      </c>
      <c r="F222" s="40">
        <v>7</v>
      </c>
      <c r="G222" s="40" t="s">
        <v>52</v>
      </c>
      <c r="H222" s="38">
        <v>2.5499999999999998</v>
      </c>
      <c r="I222" s="47"/>
      <c r="J222" s="38">
        <f>$H222 / ( 1+$K222 )</f>
        <v>2.4056603773584904</v>
      </c>
      <c r="K222" s="39">
        <v>0.06</v>
      </c>
      <c r="L222" s="48" t="s">
        <v>48</v>
      </c>
      <c r="M222" s="48" t="s">
        <v>49</v>
      </c>
    </row>
    <row r="223" spans="1:13" ht="14.1" customHeight="1" x14ac:dyDescent="0.25">
      <c r="A223" s="49"/>
      <c r="B223" s="2">
        <v>25019</v>
      </c>
      <c r="C223" s="53"/>
      <c r="D223" s="50" t="s">
        <v>273</v>
      </c>
      <c r="E223" s="40" t="s">
        <v>46</v>
      </c>
      <c r="F223" s="40">
        <v>7</v>
      </c>
      <c r="G223" s="40" t="s">
        <v>52</v>
      </c>
      <c r="H223" s="38">
        <v>2.5499999999999998</v>
      </c>
      <c r="I223" s="47"/>
      <c r="J223" s="38">
        <f>$H223 / ( 1+$K223 )</f>
        <v>2.4056603773584904</v>
      </c>
      <c r="K223" s="39">
        <v>0.06</v>
      </c>
      <c r="L223" s="48" t="s">
        <v>48</v>
      </c>
      <c r="M223" s="48" t="s">
        <v>49</v>
      </c>
    </row>
    <row r="224" spans="1:13" ht="14.1" customHeight="1" x14ac:dyDescent="0.25">
      <c r="A224" s="49"/>
      <c r="B224" s="2">
        <v>25020</v>
      </c>
      <c r="C224" s="53"/>
      <c r="D224" s="50" t="s">
        <v>274</v>
      </c>
      <c r="E224" s="40" t="s">
        <v>46</v>
      </c>
      <c r="F224" s="40">
        <v>12</v>
      </c>
      <c r="G224" s="40" t="s">
        <v>52</v>
      </c>
      <c r="H224" s="38">
        <v>3.4</v>
      </c>
      <c r="I224" s="47"/>
      <c r="J224" s="38">
        <f>$H224 / ( 1+$K224 )</f>
        <v>3.2075471698113205</v>
      </c>
      <c r="K224" s="39">
        <v>0.06</v>
      </c>
      <c r="L224" s="48" t="s">
        <v>48</v>
      </c>
      <c r="M224" s="48" t="s">
        <v>49</v>
      </c>
    </row>
    <row r="225" spans="1:13" ht="14.1" customHeight="1" x14ac:dyDescent="0.25">
      <c r="A225" s="49"/>
      <c r="B225" s="2">
        <v>25302</v>
      </c>
      <c r="C225" s="53"/>
      <c r="D225" s="50" t="s">
        <v>275</v>
      </c>
      <c r="E225" s="40" t="s">
        <v>46</v>
      </c>
      <c r="F225" s="40">
        <v>45</v>
      </c>
      <c r="G225" s="40" t="s">
        <v>52</v>
      </c>
      <c r="H225" s="38">
        <v>0.6</v>
      </c>
      <c r="I225" s="47"/>
      <c r="J225" s="38">
        <f>$H225 / ( 1+$K225 )</f>
        <v>0.56603773584905659</v>
      </c>
      <c r="K225" s="39">
        <v>0.06</v>
      </c>
      <c r="L225" s="48" t="s">
        <v>48</v>
      </c>
      <c r="M225" s="48" t="s">
        <v>49</v>
      </c>
    </row>
    <row r="226" spans="1:13" ht="14.1" customHeight="1" x14ac:dyDescent="0.25">
      <c r="A226" s="49"/>
      <c r="B226" s="2">
        <v>25314</v>
      </c>
      <c r="C226" s="53"/>
      <c r="D226" s="50" t="s">
        <v>276</v>
      </c>
      <c r="E226" s="40" t="s">
        <v>46</v>
      </c>
      <c r="F226" s="40">
        <v>28</v>
      </c>
      <c r="G226" s="40" t="s">
        <v>52</v>
      </c>
      <c r="H226" s="38">
        <v>1.8</v>
      </c>
      <c r="I226" s="47"/>
      <c r="J226" s="38">
        <f>$H226 / ( 1+$K226 )</f>
        <v>1.6981132075471699</v>
      </c>
      <c r="K226" s="39">
        <v>0.06</v>
      </c>
      <c r="L226" s="48" t="s">
        <v>48</v>
      </c>
      <c r="M226" s="48" t="s">
        <v>49</v>
      </c>
    </row>
    <row r="227" spans="1:13" ht="14.1" customHeight="1" x14ac:dyDescent="0.25">
      <c r="A227" s="49"/>
      <c r="B227" s="2">
        <v>25315</v>
      </c>
      <c r="C227" s="53"/>
      <c r="D227" s="50" t="s">
        <v>277</v>
      </c>
      <c r="E227" s="40" t="s">
        <v>46</v>
      </c>
      <c r="F227" s="40">
        <v>28</v>
      </c>
      <c r="G227" s="40" t="s">
        <v>52</v>
      </c>
      <c r="H227" s="38">
        <v>1.8</v>
      </c>
      <c r="I227" s="47"/>
      <c r="J227" s="38">
        <f>$H227 / ( 1+$K227 )</f>
        <v>1.6981132075471699</v>
      </c>
      <c r="K227" s="39">
        <v>0.06</v>
      </c>
      <c r="L227" s="48" t="s">
        <v>48</v>
      </c>
      <c r="M227" s="48" t="s">
        <v>49</v>
      </c>
    </row>
    <row r="228" spans="1:13" ht="14.1" customHeight="1" x14ac:dyDescent="0.25">
      <c r="A228" s="49"/>
      <c r="B228" s="2">
        <v>25317</v>
      </c>
      <c r="C228" s="53"/>
      <c r="D228" s="50" t="s">
        <v>278</v>
      </c>
      <c r="E228" s="40" t="s">
        <v>46</v>
      </c>
      <c r="F228" s="40">
        <v>45</v>
      </c>
      <c r="G228" s="40" t="s">
        <v>52</v>
      </c>
      <c r="H228" s="38">
        <v>0.65</v>
      </c>
      <c r="I228" s="47"/>
      <c r="J228" s="38">
        <f>$H228 / ( 1+$K228 )</f>
        <v>0.6132075471698113</v>
      </c>
      <c r="K228" s="39">
        <v>0.06</v>
      </c>
      <c r="L228" s="48" t="s">
        <v>48</v>
      </c>
      <c r="M228" s="48" t="s">
        <v>49</v>
      </c>
    </row>
    <row r="229" spans="1:13" ht="14.1" customHeight="1" x14ac:dyDescent="0.25">
      <c r="A229" s="49"/>
      <c r="B229" s="2">
        <v>27154</v>
      </c>
      <c r="C229" s="52"/>
      <c r="D229" s="50" t="s">
        <v>279</v>
      </c>
      <c r="E229" s="40" t="s">
        <v>46</v>
      </c>
      <c r="F229" s="40">
        <v>12</v>
      </c>
      <c r="G229" s="40" t="s">
        <v>52</v>
      </c>
      <c r="H229" s="38">
        <v>2.4500000000000002</v>
      </c>
      <c r="I229" s="47"/>
      <c r="J229" s="38">
        <f>$H229 / ( 1+$K229 )</f>
        <v>2.3113207547169812</v>
      </c>
      <c r="K229" s="39">
        <v>0.06</v>
      </c>
      <c r="L229" s="48" t="s">
        <v>48</v>
      </c>
      <c r="M229" s="48" t="s">
        <v>49</v>
      </c>
    </row>
    <row r="230" spans="1:13" ht="14.1" customHeight="1" x14ac:dyDescent="0.25">
      <c r="A230" s="78" t="s">
        <v>280</v>
      </c>
      <c r="B230" s="72"/>
      <c r="C230" s="73"/>
      <c r="D230" s="74"/>
      <c r="E230" s="72"/>
      <c r="F230" s="75"/>
      <c r="G230" s="72"/>
      <c r="H230" s="76"/>
      <c r="I230" s="72"/>
      <c r="J230" s="76"/>
      <c r="K230" s="77"/>
    </row>
    <row r="231" spans="1:13" ht="14.1" customHeight="1" x14ac:dyDescent="0.25">
      <c r="A231" s="49"/>
      <c r="B231" s="2">
        <v>25723</v>
      </c>
      <c r="C231" s="51"/>
      <c r="D231" s="50" t="s">
        <v>281</v>
      </c>
      <c r="E231" s="40" t="s">
        <v>46</v>
      </c>
      <c r="F231" s="40">
        <v>8</v>
      </c>
      <c r="G231" s="40" t="s">
        <v>52</v>
      </c>
      <c r="H231" s="38">
        <v>4.6500000000000004</v>
      </c>
      <c r="I231" s="47"/>
      <c r="J231" s="38">
        <f>$H231 / ( 1+$K231 )</f>
        <v>4.3867924528301891</v>
      </c>
      <c r="K231" s="39">
        <v>0.06</v>
      </c>
      <c r="L231" s="48" t="s">
        <v>48</v>
      </c>
      <c r="M231" s="48" t="s">
        <v>49</v>
      </c>
    </row>
    <row r="232" spans="1:13" ht="14.1" customHeight="1" x14ac:dyDescent="0.25">
      <c r="A232" s="49"/>
      <c r="B232" s="2">
        <v>25724</v>
      </c>
      <c r="C232" s="53"/>
      <c r="D232" s="50" t="s">
        <v>282</v>
      </c>
      <c r="E232" s="40" t="s">
        <v>46</v>
      </c>
      <c r="F232" s="40">
        <v>8</v>
      </c>
      <c r="G232" s="40" t="s">
        <v>52</v>
      </c>
      <c r="H232" s="38">
        <v>3.15</v>
      </c>
      <c r="I232" s="47"/>
      <c r="J232" s="38">
        <f>$H232 / ( 1+$K232 )</f>
        <v>2.9716981132075468</v>
      </c>
      <c r="K232" s="39">
        <v>0.06</v>
      </c>
      <c r="L232" s="48" t="s">
        <v>48</v>
      </c>
      <c r="M232" s="48" t="s">
        <v>49</v>
      </c>
    </row>
    <row r="233" spans="1:13" ht="14.1" customHeight="1" x14ac:dyDescent="0.25">
      <c r="A233" s="49"/>
      <c r="B233" s="2">
        <v>25725</v>
      </c>
      <c r="C233" s="53"/>
      <c r="D233" s="50" t="s">
        <v>283</v>
      </c>
      <c r="E233" s="40" t="s">
        <v>46</v>
      </c>
      <c r="F233" s="40">
        <v>8</v>
      </c>
      <c r="G233" s="40" t="s">
        <v>52</v>
      </c>
      <c r="H233" s="38">
        <v>4</v>
      </c>
      <c r="I233" s="47"/>
      <c r="J233" s="38">
        <f>$H233 / ( 1+$K233 )</f>
        <v>3.773584905660377</v>
      </c>
      <c r="K233" s="39">
        <v>0.06</v>
      </c>
      <c r="L233" s="48" t="s">
        <v>48</v>
      </c>
      <c r="M233" s="48" t="s">
        <v>49</v>
      </c>
    </row>
    <row r="234" spans="1:13" ht="14.1" customHeight="1" x14ac:dyDescent="0.25">
      <c r="A234" s="49"/>
      <c r="B234" s="2">
        <v>25726</v>
      </c>
      <c r="C234" s="53"/>
      <c r="D234" s="50" t="s">
        <v>284</v>
      </c>
      <c r="E234" s="40" t="s">
        <v>46</v>
      </c>
      <c r="F234" s="40">
        <v>8</v>
      </c>
      <c r="G234" s="40" t="s">
        <v>52</v>
      </c>
      <c r="H234" s="38">
        <v>4.3499999999999996</v>
      </c>
      <c r="I234" s="47"/>
      <c r="J234" s="38">
        <f>$H234 / ( 1+$K234 )</f>
        <v>4.1037735849056602</v>
      </c>
      <c r="K234" s="39">
        <v>0.06</v>
      </c>
      <c r="L234" s="48" t="s">
        <v>48</v>
      </c>
      <c r="M234" s="48" t="s">
        <v>49</v>
      </c>
    </row>
    <row r="235" spans="1:13" ht="14.1" customHeight="1" x14ac:dyDescent="0.25">
      <c r="A235" s="49"/>
      <c r="B235" s="2">
        <v>25727</v>
      </c>
      <c r="C235" s="53"/>
      <c r="D235" s="50" t="s">
        <v>285</v>
      </c>
      <c r="E235" s="40" t="s">
        <v>46</v>
      </c>
      <c r="F235" s="40">
        <v>8</v>
      </c>
      <c r="G235" s="40" t="s">
        <v>52</v>
      </c>
      <c r="H235" s="38">
        <v>4.3499999999999996</v>
      </c>
      <c r="I235" s="47"/>
      <c r="J235" s="38">
        <f>$H235 / ( 1+$K235 )</f>
        <v>4.1037735849056602</v>
      </c>
      <c r="K235" s="39">
        <v>0.06</v>
      </c>
      <c r="L235" s="48" t="s">
        <v>48</v>
      </c>
      <c r="M235" s="48" t="s">
        <v>49</v>
      </c>
    </row>
    <row r="236" spans="1:13" ht="14.1" customHeight="1" x14ac:dyDescent="0.25">
      <c r="A236" s="49"/>
      <c r="B236" s="2">
        <v>25728</v>
      </c>
      <c r="C236" s="53"/>
      <c r="D236" s="50" t="s">
        <v>286</v>
      </c>
      <c r="E236" s="40" t="s">
        <v>46</v>
      </c>
      <c r="F236" s="40">
        <v>8</v>
      </c>
      <c r="G236" s="40" t="s">
        <v>52</v>
      </c>
      <c r="H236" s="38">
        <v>3.95</v>
      </c>
      <c r="I236" s="47"/>
      <c r="J236" s="38">
        <f>$H236 / ( 1+$K236 )</f>
        <v>3.7264150943396226</v>
      </c>
      <c r="K236" s="39">
        <v>0.06</v>
      </c>
      <c r="L236" s="48" t="s">
        <v>48</v>
      </c>
      <c r="M236" s="48" t="s">
        <v>49</v>
      </c>
    </row>
    <row r="237" spans="1:13" ht="14.1" customHeight="1" x14ac:dyDescent="0.25">
      <c r="A237" s="49"/>
      <c r="B237" s="2">
        <v>25731</v>
      </c>
      <c r="C237" s="53"/>
      <c r="D237" s="50" t="s">
        <v>287</v>
      </c>
      <c r="E237" s="40" t="s">
        <v>46</v>
      </c>
      <c r="F237" s="40">
        <v>8</v>
      </c>
      <c r="G237" s="40" t="s">
        <v>52</v>
      </c>
      <c r="H237" s="38">
        <v>3.7</v>
      </c>
      <c r="I237" s="47"/>
      <c r="J237" s="38">
        <f>$H237 / ( 1+$K237 )</f>
        <v>3.4905660377358489</v>
      </c>
      <c r="K237" s="39">
        <v>0.06</v>
      </c>
      <c r="L237" s="48" t="s">
        <v>48</v>
      </c>
      <c r="M237" s="48" t="s">
        <v>49</v>
      </c>
    </row>
    <row r="238" spans="1:13" ht="14.1" customHeight="1" x14ac:dyDescent="0.25">
      <c r="A238" s="49"/>
      <c r="B238" s="2">
        <v>25744</v>
      </c>
      <c r="C238" s="53"/>
      <c r="D238" s="50" t="s">
        <v>288</v>
      </c>
      <c r="E238" s="40" t="s">
        <v>46</v>
      </c>
      <c r="F238" s="40">
        <v>9</v>
      </c>
      <c r="G238" s="40" t="s">
        <v>52</v>
      </c>
      <c r="H238" s="38">
        <v>4.6500000000000004</v>
      </c>
      <c r="I238" s="47"/>
      <c r="J238" s="38">
        <f>$H238 / ( 1+$K238 )</f>
        <v>4.3867924528301891</v>
      </c>
      <c r="K238" s="39">
        <v>0.06</v>
      </c>
      <c r="L238" s="48" t="s">
        <v>48</v>
      </c>
      <c r="M238" s="48" t="s">
        <v>49</v>
      </c>
    </row>
    <row r="239" spans="1:13" ht="14.1" customHeight="1" x14ac:dyDescent="0.25">
      <c r="A239" s="49"/>
      <c r="B239" s="2">
        <v>25745</v>
      </c>
      <c r="C239" s="53"/>
      <c r="D239" s="50" t="s">
        <v>289</v>
      </c>
      <c r="E239" s="40" t="s">
        <v>46</v>
      </c>
      <c r="F239" s="40">
        <v>9</v>
      </c>
      <c r="G239" s="40" t="s">
        <v>52</v>
      </c>
      <c r="H239" s="38">
        <v>4.6500000000000004</v>
      </c>
      <c r="I239" s="47"/>
      <c r="J239" s="38">
        <f>$H239 / ( 1+$K239 )</f>
        <v>4.3867924528301891</v>
      </c>
      <c r="K239" s="39">
        <v>0.06</v>
      </c>
      <c r="L239" s="48" t="s">
        <v>48</v>
      </c>
      <c r="M239" s="48" t="s">
        <v>49</v>
      </c>
    </row>
    <row r="240" spans="1:13" ht="14.1" customHeight="1" x14ac:dyDescent="0.25">
      <c r="A240" s="49"/>
      <c r="B240" s="2">
        <v>25746</v>
      </c>
      <c r="C240" s="52"/>
      <c r="D240" s="50" t="s">
        <v>290</v>
      </c>
      <c r="E240" s="40" t="s">
        <v>46</v>
      </c>
      <c r="F240" s="40">
        <v>9</v>
      </c>
      <c r="G240" s="40" t="s">
        <v>52</v>
      </c>
      <c r="H240" s="38">
        <v>4.6500000000000004</v>
      </c>
      <c r="I240" s="47"/>
      <c r="J240" s="38">
        <f>$H240 / ( 1+$K240 )</f>
        <v>4.3867924528301891</v>
      </c>
      <c r="K240" s="39">
        <v>0.06</v>
      </c>
      <c r="L240" s="48" t="s">
        <v>48</v>
      </c>
      <c r="M240" s="48" t="s">
        <v>49</v>
      </c>
    </row>
    <row r="241" spans="1:13" ht="14.1" customHeight="1" x14ac:dyDescent="0.25">
      <c r="A241" s="78" t="s">
        <v>291</v>
      </c>
      <c r="B241" s="72"/>
      <c r="C241" s="73"/>
      <c r="D241" s="74"/>
      <c r="E241" s="72"/>
      <c r="F241" s="75"/>
      <c r="G241" s="72"/>
      <c r="H241" s="76"/>
      <c r="I241" s="72"/>
      <c r="J241" s="76"/>
      <c r="K241" s="77"/>
    </row>
    <row r="242" spans="1:13" ht="14.1" customHeight="1" x14ac:dyDescent="0.25">
      <c r="A242" s="49"/>
      <c r="B242" s="2">
        <v>25618</v>
      </c>
      <c r="C242" s="51"/>
      <c r="D242" s="50" t="s">
        <v>292</v>
      </c>
      <c r="E242" s="40" t="s">
        <v>46</v>
      </c>
      <c r="F242" s="40">
        <v>18</v>
      </c>
      <c r="G242" s="40" t="s">
        <v>52</v>
      </c>
      <c r="H242" s="38">
        <v>5.25</v>
      </c>
      <c r="I242" s="47"/>
      <c r="J242" s="38">
        <f>$H242 / ( 1+$K242 )</f>
        <v>4.9528301886792452</v>
      </c>
      <c r="K242" s="39">
        <v>0.06</v>
      </c>
      <c r="L242" s="48" t="s">
        <v>48</v>
      </c>
      <c r="M242" s="48" t="s">
        <v>49</v>
      </c>
    </row>
    <row r="243" spans="1:13" ht="14.1" customHeight="1" x14ac:dyDescent="0.25">
      <c r="A243" s="49"/>
      <c r="B243" s="2">
        <v>25620</v>
      </c>
      <c r="C243" s="53"/>
      <c r="D243" s="50" t="s">
        <v>293</v>
      </c>
      <c r="E243" s="40" t="s">
        <v>46</v>
      </c>
      <c r="F243" s="40">
        <v>8</v>
      </c>
      <c r="G243" s="40" t="s">
        <v>52</v>
      </c>
      <c r="H243" s="38">
        <v>3.95</v>
      </c>
      <c r="I243" s="47"/>
      <c r="J243" s="38">
        <f>$H243 / ( 1+$K243 )</f>
        <v>3.7264150943396226</v>
      </c>
      <c r="K243" s="39">
        <v>0.06</v>
      </c>
      <c r="L243" s="48" t="s">
        <v>48</v>
      </c>
      <c r="M243" s="48" t="s">
        <v>49</v>
      </c>
    </row>
    <row r="244" spans="1:13" ht="14.1" customHeight="1" x14ac:dyDescent="0.25">
      <c r="A244" s="49"/>
      <c r="B244" s="2">
        <v>25628</v>
      </c>
      <c r="C244" s="53"/>
      <c r="D244" s="50" t="s">
        <v>294</v>
      </c>
      <c r="E244" s="40" t="s">
        <v>46</v>
      </c>
      <c r="F244" s="40">
        <v>8</v>
      </c>
      <c r="G244" s="40" t="s">
        <v>52</v>
      </c>
      <c r="H244" s="38">
        <v>5.35</v>
      </c>
      <c r="I244" s="47"/>
      <c r="J244" s="38">
        <f>$H244 / ( 1+$K244 )</f>
        <v>5.0471698113207539</v>
      </c>
      <c r="K244" s="39">
        <v>0.06</v>
      </c>
      <c r="L244" s="48" t="s">
        <v>48</v>
      </c>
      <c r="M244" s="48" t="s">
        <v>49</v>
      </c>
    </row>
    <row r="245" spans="1:13" ht="14.1" customHeight="1" x14ac:dyDescent="0.25">
      <c r="A245" s="49"/>
      <c r="B245" s="2">
        <v>25629</v>
      </c>
      <c r="C245" s="52"/>
      <c r="D245" s="50" t="s">
        <v>295</v>
      </c>
      <c r="E245" s="40" t="s">
        <v>46</v>
      </c>
      <c r="F245" s="40">
        <v>8</v>
      </c>
      <c r="G245" s="40" t="s">
        <v>52</v>
      </c>
      <c r="H245" s="38">
        <v>4.95</v>
      </c>
      <c r="I245" s="47"/>
      <c r="J245" s="38">
        <f>$H245 / ( 1+$K245 )</f>
        <v>4.6698113207547172</v>
      </c>
      <c r="K245" s="39">
        <v>0.06</v>
      </c>
      <c r="L245" s="48" t="s">
        <v>48</v>
      </c>
      <c r="M245" s="48" t="s">
        <v>49</v>
      </c>
    </row>
    <row r="246" spans="1:13" ht="14.1" customHeight="1" x14ac:dyDescent="0.25">
      <c r="A246" s="78" t="s">
        <v>296</v>
      </c>
      <c r="B246" s="72"/>
      <c r="C246" s="73"/>
      <c r="D246" s="74"/>
      <c r="E246" s="72"/>
      <c r="F246" s="75"/>
      <c r="G246" s="72"/>
      <c r="H246" s="76"/>
      <c r="I246" s="72"/>
      <c r="J246" s="76"/>
      <c r="K246" s="77"/>
    </row>
    <row r="247" spans="1:13" ht="14.1" customHeight="1" x14ac:dyDescent="0.25">
      <c r="A247" s="49"/>
      <c r="B247" s="2">
        <v>25208</v>
      </c>
      <c r="C247" s="51"/>
      <c r="D247" s="50" t="s">
        <v>297</v>
      </c>
      <c r="E247" s="40" t="s">
        <v>46</v>
      </c>
      <c r="F247" s="40">
        <v>20</v>
      </c>
      <c r="G247" s="40" t="s">
        <v>52</v>
      </c>
      <c r="H247" s="38">
        <v>1.9</v>
      </c>
      <c r="I247" s="47"/>
      <c r="J247" s="38">
        <f>$H247 / ( 1+$K247 )</f>
        <v>1.7924528301886791</v>
      </c>
      <c r="K247" s="39">
        <v>0.06</v>
      </c>
      <c r="L247" s="48" t="s">
        <v>48</v>
      </c>
      <c r="M247" s="48" t="s">
        <v>49</v>
      </c>
    </row>
    <row r="248" spans="1:13" ht="14.1" customHeight="1" x14ac:dyDescent="0.25">
      <c r="A248" s="49"/>
      <c r="B248" s="2">
        <v>25210</v>
      </c>
      <c r="C248" s="53"/>
      <c r="D248" s="50" t="s">
        <v>298</v>
      </c>
      <c r="E248" s="40" t="s">
        <v>46</v>
      </c>
      <c r="F248" s="40">
        <v>20</v>
      </c>
      <c r="G248" s="40" t="s">
        <v>52</v>
      </c>
      <c r="H248" s="38">
        <v>1.95</v>
      </c>
      <c r="I248" s="47"/>
      <c r="J248" s="38">
        <f>$H248 / ( 1+$K248 )</f>
        <v>1.8396226415094339</v>
      </c>
      <c r="K248" s="39">
        <v>0.06</v>
      </c>
      <c r="L248" s="48" t="s">
        <v>48</v>
      </c>
      <c r="M248" s="48" t="s">
        <v>49</v>
      </c>
    </row>
    <row r="249" spans="1:13" ht="14.1" customHeight="1" x14ac:dyDescent="0.25">
      <c r="A249" s="49"/>
      <c r="B249" s="2">
        <v>25211</v>
      </c>
      <c r="C249" s="53"/>
      <c r="D249" s="50" t="s">
        <v>299</v>
      </c>
      <c r="E249" s="40" t="s">
        <v>46</v>
      </c>
      <c r="F249" s="40">
        <v>20</v>
      </c>
      <c r="G249" s="40" t="s">
        <v>52</v>
      </c>
      <c r="H249" s="38">
        <v>1.95</v>
      </c>
      <c r="I249" s="47"/>
      <c r="J249" s="38">
        <f>$H249 / ( 1+$K249 )</f>
        <v>1.8396226415094339</v>
      </c>
      <c r="K249" s="39">
        <v>0.06</v>
      </c>
      <c r="L249" s="48" t="s">
        <v>48</v>
      </c>
      <c r="M249" s="48" t="s">
        <v>49</v>
      </c>
    </row>
    <row r="250" spans="1:13" ht="14.1" customHeight="1" x14ac:dyDescent="0.25">
      <c r="A250" s="49"/>
      <c r="B250" s="2">
        <v>25310</v>
      </c>
      <c r="C250" s="52"/>
      <c r="D250" s="50" t="s">
        <v>300</v>
      </c>
      <c r="E250" s="40" t="s">
        <v>46</v>
      </c>
      <c r="F250" s="40">
        <v>35</v>
      </c>
      <c r="G250" s="40" t="s">
        <v>52</v>
      </c>
      <c r="H250" s="38">
        <v>0.7</v>
      </c>
      <c r="I250" s="47"/>
      <c r="J250" s="38">
        <f>$H250 / ( 1+$K250 )</f>
        <v>0.660377358490566</v>
      </c>
      <c r="K250" s="39">
        <v>0.06</v>
      </c>
      <c r="L250" s="48" t="s">
        <v>48</v>
      </c>
      <c r="M250" s="48" t="s">
        <v>49</v>
      </c>
    </row>
    <row r="251" spans="1:13" ht="14.1" customHeight="1" x14ac:dyDescent="0.25">
      <c r="A251" s="79" t="s">
        <v>301</v>
      </c>
      <c r="B251" s="72"/>
      <c r="C251" s="73"/>
      <c r="D251" s="74"/>
      <c r="E251" s="72"/>
      <c r="F251" s="75"/>
      <c r="G251" s="72"/>
      <c r="H251" s="76"/>
      <c r="I251" s="72"/>
      <c r="J251" s="76"/>
      <c r="K251" s="77"/>
    </row>
    <row r="252" spans="1:13" ht="14.1" customHeight="1" x14ac:dyDescent="0.25">
      <c r="A252" s="78" t="s">
        <v>302</v>
      </c>
      <c r="B252" s="72"/>
      <c r="C252" s="73"/>
      <c r="D252" s="74"/>
      <c r="E252" s="72"/>
      <c r="F252" s="75"/>
      <c r="G252" s="72"/>
      <c r="H252" s="76"/>
      <c r="I252" s="72"/>
      <c r="J252" s="76"/>
      <c r="K252" s="77"/>
    </row>
    <row r="253" spans="1:13" ht="14.1" customHeight="1" x14ac:dyDescent="0.25">
      <c r="A253" s="49"/>
      <c r="B253" s="2">
        <v>17105</v>
      </c>
      <c r="C253" s="51"/>
      <c r="D253" s="50" t="s">
        <v>303</v>
      </c>
      <c r="E253" s="40" t="s">
        <v>204</v>
      </c>
      <c r="F253" s="40">
        <v>1</v>
      </c>
      <c r="G253" s="40" t="s">
        <v>52</v>
      </c>
      <c r="H253" s="38">
        <v>32</v>
      </c>
      <c r="I253" s="47"/>
      <c r="J253" s="38">
        <f>$H253 / ( 1+$K253 )</f>
        <v>30.188679245283016</v>
      </c>
      <c r="K253" s="39">
        <v>0.06</v>
      </c>
      <c r="L253" s="48" t="s">
        <v>48</v>
      </c>
      <c r="M253" s="48" t="s">
        <v>49</v>
      </c>
    </row>
    <row r="254" spans="1:13" ht="14.1" customHeight="1" x14ac:dyDescent="0.25">
      <c r="A254" s="49"/>
      <c r="B254" s="2">
        <v>27015</v>
      </c>
      <c r="C254" s="53"/>
      <c r="D254" s="50" t="s">
        <v>304</v>
      </c>
      <c r="E254" s="40" t="s">
        <v>46</v>
      </c>
      <c r="F254" s="40">
        <v>12</v>
      </c>
      <c r="G254" s="40" t="s">
        <v>52</v>
      </c>
      <c r="H254" s="38">
        <v>4.7</v>
      </c>
      <c r="I254" s="47"/>
      <c r="J254" s="38">
        <f>$H254 / ( 1+$K254 )</f>
        <v>4.4339622641509431</v>
      </c>
      <c r="K254" s="39">
        <v>0.06</v>
      </c>
      <c r="L254" s="48" t="s">
        <v>48</v>
      </c>
      <c r="M254" s="48" t="s">
        <v>49</v>
      </c>
    </row>
    <row r="255" spans="1:13" ht="14.1" customHeight="1" x14ac:dyDescent="0.25">
      <c r="A255" s="49"/>
      <c r="B255" s="2">
        <v>27016</v>
      </c>
      <c r="C255" s="53"/>
      <c r="D255" s="50" t="s">
        <v>305</v>
      </c>
      <c r="E255" s="40" t="s">
        <v>46</v>
      </c>
      <c r="F255" s="40">
        <v>12</v>
      </c>
      <c r="G255" s="40" t="s">
        <v>52</v>
      </c>
      <c r="H255" s="38">
        <v>4.8</v>
      </c>
      <c r="I255" s="47"/>
      <c r="J255" s="38">
        <f>$H255 / ( 1+$K255 )</f>
        <v>4.5283018867924527</v>
      </c>
      <c r="K255" s="39">
        <v>0.06</v>
      </c>
      <c r="L255" s="48" t="s">
        <v>48</v>
      </c>
      <c r="M255" s="48" t="s">
        <v>49</v>
      </c>
    </row>
    <row r="256" spans="1:13" ht="14.1" customHeight="1" x14ac:dyDescent="0.25">
      <c r="A256" s="49"/>
      <c r="B256" s="2">
        <v>27055</v>
      </c>
      <c r="C256" s="53"/>
      <c r="D256" s="50" t="s">
        <v>306</v>
      </c>
      <c r="E256" s="40" t="s">
        <v>46</v>
      </c>
      <c r="F256" s="40">
        <v>12</v>
      </c>
      <c r="G256" s="40" t="s">
        <v>52</v>
      </c>
      <c r="H256" s="38">
        <v>6.7</v>
      </c>
      <c r="I256" s="47"/>
      <c r="J256" s="38">
        <f>$H256 / ( 1+$K256 )</f>
        <v>6.3207547169811322</v>
      </c>
      <c r="K256" s="39">
        <v>0.06</v>
      </c>
      <c r="L256" s="48" t="s">
        <v>48</v>
      </c>
      <c r="M256" s="48" t="s">
        <v>49</v>
      </c>
    </row>
    <row r="257" spans="1:13" ht="14.1" customHeight="1" x14ac:dyDescent="0.25">
      <c r="A257" s="49"/>
      <c r="B257" s="2">
        <v>27100</v>
      </c>
      <c r="C257" s="53"/>
      <c r="D257" s="50" t="s">
        <v>307</v>
      </c>
      <c r="E257" s="40" t="s">
        <v>46</v>
      </c>
      <c r="F257" s="40">
        <v>12</v>
      </c>
      <c r="G257" s="40" t="s">
        <v>52</v>
      </c>
      <c r="H257" s="38">
        <v>6.45</v>
      </c>
      <c r="I257" s="47"/>
      <c r="J257" s="38">
        <f>$H257 / ( 1+$K257 )</f>
        <v>6.0849056603773581</v>
      </c>
      <c r="K257" s="39">
        <v>0.06</v>
      </c>
      <c r="L257" s="48" t="s">
        <v>48</v>
      </c>
      <c r="M257" s="48" t="s">
        <v>49</v>
      </c>
    </row>
    <row r="258" spans="1:13" ht="14.1" customHeight="1" x14ac:dyDescent="0.25">
      <c r="A258" s="49"/>
      <c r="B258" s="2">
        <v>27101</v>
      </c>
      <c r="C258" s="53"/>
      <c r="D258" s="50" t="s">
        <v>308</v>
      </c>
      <c r="E258" s="40" t="s">
        <v>46</v>
      </c>
      <c r="F258" s="40">
        <v>12</v>
      </c>
      <c r="G258" s="40" t="s">
        <v>52</v>
      </c>
      <c r="H258" s="38">
        <v>5.6</v>
      </c>
      <c r="I258" s="47"/>
      <c r="J258" s="38">
        <f>$H258 / ( 1+$K258 )</f>
        <v>5.283018867924528</v>
      </c>
      <c r="K258" s="39">
        <v>0.06</v>
      </c>
      <c r="L258" s="48" t="s">
        <v>48</v>
      </c>
      <c r="M258" s="48" t="s">
        <v>49</v>
      </c>
    </row>
    <row r="259" spans="1:13" ht="14.1" customHeight="1" x14ac:dyDescent="0.25">
      <c r="A259" s="49"/>
      <c r="B259" s="2">
        <v>27109</v>
      </c>
      <c r="C259" s="53"/>
      <c r="D259" s="50" t="s">
        <v>309</v>
      </c>
      <c r="E259" s="40" t="s">
        <v>46</v>
      </c>
      <c r="F259" s="40">
        <v>10</v>
      </c>
      <c r="G259" s="40" t="s">
        <v>52</v>
      </c>
      <c r="H259" s="38">
        <v>4.0999999999999996</v>
      </c>
      <c r="I259" s="47"/>
      <c r="J259" s="38">
        <f>$H259 / ( 1+$K259 )</f>
        <v>3.8679245283018862</v>
      </c>
      <c r="K259" s="39">
        <v>0.06</v>
      </c>
      <c r="L259" s="48" t="s">
        <v>48</v>
      </c>
      <c r="M259" s="48" t="s">
        <v>49</v>
      </c>
    </row>
    <row r="260" spans="1:13" ht="14.1" customHeight="1" x14ac:dyDescent="0.25">
      <c r="A260" s="49"/>
      <c r="B260" s="2">
        <v>27111</v>
      </c>
      <c r="C260" s="53"/>
      <c r="D260" s="50" t="s">
        <v>310</v>
      </c>
      <c r="E260" s="40" t="s">
        <v>46</v>
      </c>
      <c r="F260" s="40">
        <v>10</v>
      </c>
      <c r="G260" s="40" t="s">
        <v>52</v>
      </c>
      <c r="H260" s="38">
        <v>4.25</v>
      </c>
      <c r="I260" s="47"/>
      <c r="J260" s="38">
        <f>$H260 / ( 1+$K260 )</f>
        <v>4.0094339622641506</v>
      </c>
      <c r="K260" s="39">
        <v>0.06</v>
      </c>
      <c r="L260" s="48" t="s">
        <v>48</v>
      </c>
      <c r="M260" s="48" t="s">
        <v>49</v>
      </c>
    </row>
    <row r="261" spans="1:13" ht="14.1" customHeight="1" x14ac:dyDescent="0.25">
      <c r="A261" s="49"/>
      <c r="B261" s="2">
        <v>27119</v>
      </c>
      <c r="C261" s="53"/>
      <c r="D261" s="50" t="s">
        <v>311</v>
      </c>
      <c r="E261" s="40" t="s">
        <v>46</v>
      </c>
      <c r="F261" s="40">
        <v>10</v>
      </c>
      <c r="G261" s="40" t="s">
        <v>52</v>
      </c>
      <c r="H261" s="38">
        <v>4</v>
      </c>
      <c r="I261" s="47"/>
      <c r="J261" s="38">
        <f>$H261 / ( 1+$K261 )</f>
        <v>3.773584905660377</v>
      </c>
      <c r="K261" s="39">
        <v>0.06</v>
      </c>
      <c r="L261" s="48" t="s">
        <v>48</v>
      </c>
      <c r="M261" s="48" t="s">
        <v>49</v>
      </c>
    </row>
    <row r="262" spans="1:13" ht="14.1" customHeight="1" x14ac:dyDescent="0.25">
      <c r="A262" s="49"/>
      <c r="B262" s="2">
        <v>27206</v>
      </c>
      <c r="C262" s="53"/>
      <c r="D262" s="50" t="s">
        <v>312</v>
      </c>
      <c r="E262" s="40" t="s">
        <v>46</v>
      </c>
      <c r="F262" s="40">
        <v>3</v>
      </c>
      <c r="G262" s="40" t="s">
        <v>52</v>
      </c>
      <c r="H262" s="38">
        <v>3.3</v>
      </c>
      <c r="I262" s="47"/>
      <c r="J262" s="38">
        <f>$H262 / ( 1+$K262 )</f>
        <v>3.1132075471698109</v>
      </c>
      <c r="K262" s="39">
        <v>0.06</v>
      </c>
      <c r="L262" s="48" t="s">
        <v>48</v>
      </c>
      <c r="M262" s="48" t="s">
        <v>49</v>
      </c>
    </row>
    <row r="263" spans="1:13" ht="14.1" customHeight="1" x14ac:dyDescent="0.25">
      <c r="A263" s="49"/>
      <c r="B263" s="2">
        <v>27207</v>
      </c>
      <c r="C263" s="53"/>
      <c r="D263" s="50" t="s">
        <v>313</v>
      </c>
      <c r="E263" s="40" t="s">
        <v>46</v>
      </c>
      <c r="F263" s="40">
        <v>3</v>
      </c>
      <c r="G263" s="40" t="s">
        <v>52</v>
      </c>
      <c r="H263" s="38">
        <v>3.25</v>
      </c>
      <c r="I263" s="47"/>
      <c r="J263" s="38">
        <f>$H263 / ( 1+$K263 )</f>
        <v>3.0660377358490565</v>
      </c>
      <c r="K263" s="39">
        <v>0.06</v>
      </c>
      <c r="L263" s="48" t="s">
        <v>48</v>
      </c>
      <c r="M263" s="48" t="s">
        <v>49</v>
      </c>
    </row>
    <row r="264" spans="1:13" ht="14.1" customHeight="1" x14ac:dyDescent="0.25">
      <c r="A264" s="49"/>
      <c r="B264" s="2">
        <v>28605</v>
      </c>
      <c r="C264" s="53"/>
      <c r="D264" s="50" t="s">
        <v>314</v>
      </c>
      <c r="E264" s="40" t="s">
        <v>46</v>
      </c>
      <c r="F264" s="40">
        <v>12</v>
      </c>
      <c r="G264" s="40" t="s">
        <v>52</v>
      </c>
      <c r="H264" s="38">
        <v>4</v>
      </c>
      <c r="I264" s="47"/>
      <c r="J264" s="38">
        <f>$H264 / ( 1+$K264 )</f>
        <v>3.773584905660377</v>
      </c>
      <c r="K264" s="39">
        <v>0.06</v>
      </c>
      <c r="L264" s="48" t="s">
        <v>48</v>
      </c>
      <c r="M264" s="48" t="s">
        <v>49</v>
      </c>
    </row>
    <row r="265" spans="1:13" ht="14.1" customHeight="1" x14ac:dyDescent="0.25">
      <c r="A265" s="49"/>
      <c r="B265" s="2">
        <v>28801</v>
      </c>
      <c r="C265" s="53"/>
      <c r="D265" s="50" t="s">
        <v>315</v>
      </c>
      <c r="E265" s="40" t="s">
        <v>46</v>
      </c>
      <c r="F265" s="40">
        <v>12</v>
      </c>
      <c r="G265" s="40" t="s">
        <v>52</v>
      </c>
      <c r="H265" s="38">
        <v>2.9</v>
      </c>
      <c r="I265" s="47"/>
      <c r="J265" s="38">
        <f>$H265 / ( 1+$K265 )</f>
        <v>2.7358490566037732</v>
      </c>
      <c r="K265" s="39">
        <v>0.06</v>
      </c>
      <c r="L265" s="48" t="s">
        <v>48</v>
      </c>
      <c r="M265" s="48" t="s">
        <v>49</v>
      </c>
    </row>
    <row r="266" spans="1:13" ht="14.1" customHeight="1" x14ac:dyDescent="0.25">
      <c r="A266" s="49"/>
      <c r="B266" s="2">
        <v>28805</v>
      </c>
      <c r="C266" s="53"/>
      <c r="D266" s="50" t="s">
        <v>316</v>
      </c>
      <c r="E266" s="40" t="s">
        <v>46</v>
      </c>
      <c r="F266" s="40">
        <v>20</v>
      </c>
      <c r="G266" s="40" t="s">
        <v>52</v>
      </c>
      <c r="H266" s="38">
        <v>2.7</v>
      </c>
      <c r="I266" s="47"/>
      <c r="J266" s="38">
        <f>$H266 / ( 1+$K266 )</f>
        <v>2.5471698113207548</v>
      </c>
      <c r="K266" s="39">
        <v>0.06</v>
      </c>
      <c r="L266" s="48" t="s">
        <v>48</v>
      </c>
      <c r="M266" s="48" t="s">
        <v>49</v>
      </c>
    </row>
    <row r="267" spans="1:13" ht="14.1" customHeight="1" x14ac:dyDescent="0.25">
      <c r="A267" s="49"/>
      <c r="B267" s="2">
        <v>28806</v>
      </c>
      <c r="C267" s="53"/>
      <c r="D267" s="50" t="s">
        <v>317</v>
      </c>
      <c r="E267" s="40" t="s">
        <v>46</v>
      </c>
      <c r="F267" s="40">
        <v>20</v>
      </c>
      <c r="G267" s="40" t="s">
        <v>52</v>
      </c>
      <c r="H267" s="38">
        <v>2.6</v>
      </c>
      <c r="I267" s="47"/>
      <c r="J267" s="38">
        <f>$H267 / ( 1+$K267 )</f>
        <v>2.4528301886792452</v>
      </c>
      <c r="K267" s="39">
        <v>0.06</v>
      </c>
      <c r="L267" s="48" t="s">
        <v>48</v>
      </c>
      <c r="M267" s="48" t="s">
        <v>49</v>
      </c>
    </row>
    <row r="268" spans="1:13" ht="14.1" customHeight="1" x14ac:dyDescent="0.25">
      <c r="A268" s="49"/>
      <c r="B268" s="2">
        <v>28807</v>
      </c>
      <c r="C268" s="52"/>
      <c r="D268" s="50" t="s">
        <v>318</v>
      </c>
      <c r="E268" s="40" t="s">
        <v>46</v>
      </c>
      <c r="F268" s="40">
        <v>10</v>
      </c>
      <c r="G268" s="40" t="s">
        <v>52</v>
      </c>
      <c r="H268" s="38">
        <v>2.85</v>
      </c>
      <c r="I268" s="47"/>
      <c r="J268" s="38">
        <f>$H268 / ( 1+$K268 )</f>
        <v>2.6886792452830188</v>
      </c>
      <c r="K268" s="39">
        <v>0.06</v>
      </c>
      <c r="L268" s="48" t="s">
        <v>48</v>
      </c>
      <c r="M268" s="48" t="s">
        <v>49</v>
      </c>
    </row>
    <row r="269" spans="1:13" ht="14.1" customHeight="1" x14ac:dyDescent="0.25">
      <c r="A269" s="78" t="s">
        <v>319</v>
      </c>
      <c r="B269" s="72"/>
      <c r="C269" s="73"/>
      <c r="D269" s="74"/>
      <c r="E269" s="72"/>
      <c r="F269" s="75"/>
      <c r="G269" s="72"/>
      <c r="H269" s="76"/>
      <c r="I269" s="72"/>
      <c r="J269" s="76"/>
      <c r="K269" s="77"/>
    </row>
    <row r="270" spans="1:13" ht="14.1" customHeight="1" x14ac:dyDescent="0.25">
      <c r="A270" s="49" t="s">
        <v>97</v>
      </c>
      <c r="B270" s="2">
        <v>27523</v>
      </c>
      <c r="C270" s="51"/>
      <c r="D270" s="50" t="s">
        <v>320</v>
      </c>
      <c r="E270" s="40" t="s">
        <v>46</v>
      </c>
      <c r="F270" s="40">
        <v>6</v>
      </c>
      <c r="G270" s="40" t="s">
        <v>47</v>
      </c>
      <c r="H270" s="38">
        <v>2.15</v>
      </c>
      <c r="I270" s="47"/>
      <c r="J270" s="38">
        <f>$H270 / ( 1+$K270 )</f>
        <v>2.0283018867924527</v>
      </c>
      <c r="K270" s="39">
        <v>0.06</v>
      </c>
      <c r="L270" s="48" t="s">
        <v>48</v>
      </c>
      <c r="M270" s="48" t="s">
        <v>49</v>
      </c>
    </row>
    <row r="271" spans="1:13" ht="14.1" customHeight="1" x14ac:dyDescent="0.25">
      <c r="A271" s="49"/>
      <c r="B271" s="2">
        <v>27524</v>
      </c>
      <c r="C271" s="53"/>
      <c r="D271" s="50" t="s">
        <v>321</v>
      </c>
      <c r="E271" s="40" t="s">
        <v>46</v>
      </c>
      <c r="F271" s="40">
        <v>6</v>
      </c>
      <c r="G271" s="40" t="s">
        <v>52</v>
      </c>
      <c r="H271" s="38">
        <v>2.95</v>
      </c>
      <c r="I271" s="47"/>
      <c r="J271" s="38">
        <f>$H271 / ( 1+$K271 )</f>
        <v>2.7830188679245285</v>
      </c>
      <c r="K271" s="39">
        <v>0.06</v>
      </c>
      <c r="L271" s="48" t="s">
        <v>48</v>
      </c>
      <c r="M271" s="48" t="s">
        <v>49</v>
      </c>
    </row>
    <row r="272" spans="1:13" ht="14.1" customHeight="1" x14ac:dyDescent="0.25">
      <c r="A272" s="49"/>
      <c r="B272" s="2">
        <v>27525</v>
      </c>
      <c r="C272" s="53"/>
      <c r="D272" s="50" t="s">
        <v>322</v>
      </c>
      <c r="E272" s="40" t="s">
        <v>46</v>
      </c>
      <c r="F272" s="40">
        <v>6</v>
      </c>
      <c r="G272" s="40" t="s">
        <v>52</v>
      </c>
      <c r="H272" s="38">
        <v>3.35</v>
      </c>
      <c r="I272" s="47"/>
      <c r="J272" s="38">
        <f>$H272 / ( 1+$K272 )</f>
        <v>3.1603773584905661</v>
      </c>
      <c r="K272" s="39">
        <v>0.06</v>
      </c>
      <c r="L272" s="48" t="s">
        <v>48</v>
      </c>
      <c r="M272" s="48" t="s">
        <v>49</v>
      </c>
    </row>
    <row r="273" spans="1:13" ht="14.1" customHeight="1" x14ac:dyDescent="0.25">
      <c r="A273" s="49"/>
      <c r="B273" s="2">
        <v>27526</v>
      </c>
      <c r="C273" s="53"/>
      <c r="D273" s="50" t="s">
        <v>323</v>
      </c>
      <c r="E273" s="40" t="s">
        <v>46</v>
      </c>
      <c r="F273" s="40">
        <v>6</v>
      </c>
      <c r="G273" s="40" t="s">
        <v>52</v>
      </c>
      <c r="H273" s="38">
        <v>3.75</v>
      </c>
      <c r="I273" s="47"/>
      <c r="J273" s="38">
        <f>$H273 / ( 1+$K273 )</f>
        <v>3.5377358490566038</v>
      </c>
      <c r="K273" s="39">
        <v>0.06</v>
      </c>
      <c r="L273" s="48" t="s">
        <v>48</v>
      </c>
      <c r="M273" s="48" t="s">
        <v>49</v>
      </c>
    </row>
    <row r="274" spans="1:13" ht="14.1" customHeight="1" x14ac:dyDescent="0.25">
      <c r="A274" s="49"/>
      <c r="B274" s="2">
        <v>27527</v>
      </c>
      <c r="C274" s="53"/>
      <c r="D274" s="50" t="s">
        <v>324</v>
      </c>
      <c r="E274" s="40" t="s">
        <v>46</v>
      </c>
      <c r="F274" s="40">
        <v>12</v>
      </c>
      <c r="G274" s="40" t="s">
        <v>47</v>
      </c>
      <c r="H274" s="38">
        <v>1.5</v>
      </c>
      <c r="I274" s="47"/>
      <c r="J274" s="38">
        <f>$H274 / ( 1+$K274 )</f>
        <v>1.4150943396226414</v>
      </c>
      <c r="K274" s="39">
        <v>0.06</v>
      </c>
      <c r="L274" s="48" t="s">
        <v>48</v>
      </c>
      <c r="M274" s="48" t="s">
        <v>49</v>
      </c>
    </row>
    <row r="275" spans="1:13" ht="14.1" customHeight="1" x14ac:dyDescent="0.25">
      <c r="A275" s="49"/>
      <c r="B275" s="2">
        <v>28813</v>
      </c>
      <c r="C275" s="53"/>
      <c r="D275" s="50" t="s">
        <v>325</v>
      </c>
      <c r="E275" s="40" t="s">
        <v>46</v>
      </c>
      <c r="F275" s="40">
        <v>12</v>
      </c>
      <c r="G275" s="40" t="s">
        <v>52</v>
      </c>
      <c r="H275" s="38">
        <v>4.2</v>
      </c>
      <c r="I275" s="47"/>
      <c r="J275" s="38">
        <f>$H275 / ( 1+$K275 )</f>
        <v>3.9622641509433962</v>
      </c>
      <c r="K275" s="39">
        <v>0.06</v>
      </c>
      <c r="L275" s="48" t="s">
        <v>48</v>
      </c>
      <c r="M275" s="48" t="s">
        <v>49</v>
      </c>
    </row>
    <row r="276" spans="1:13" ht="14.1" customHeight="1" x14ac:dyDescent="0.25">
      <c r="A276" s="49"/>
      <c r="B276" s="2">
        <v>28814</v>
      </c>
      <c r="C276" s="53"/>
      <c r="D276" s="50" t="s">
        <v>326</v>
      </c>
      <c r="E276" s="40" t="s">
        <v>46</v>
      </c>
      <c r="F276" s="40">
        <v>12</v>
      </c>
      <c r="G276" s="40" t="s">
        <v>52</v>
      </c>
      <c r="H276" s="38">
        <v>4.55</v>
      </c>
      <c r="I276" s="47"/>
      <c r="J276" s="38">
        <f>$H276 / ( 1+$K276 )</f>
        <v>4.2924528301886786</v>
      </c>
      <c r="K276" s="39">
        <v>0.06</v>
      </c>
      <c r="L276" s="48" t="s">
        <v>48</v>
      </c>
      <c r="M276" s="48" t="s">
        <v>49</v>
      </c>
    </row>
    <row r="277" spans="1:13" ht="14.1" customHeight="1" x14ac:dyDescent="0.25">
      <c r="A277" s="49" t="s">
        <v>168</v>
      </c>
      <c r="B277" s="2">
        <v>28815</v>
      </c>
      <c r="C277" s="54"/>
      <c r="D277" s="50" t="s">
        <v>327</v>
      </c>
      <c r="E277" s="40" t="s">
        <v>46</v>
      </c>
      <c r="F277" s="40">
        <v>12</v>
      </c>
      <c r="G277" s="40" t="s">
        <v>52</v>
      </c>
      <c r="H277" s="38">
        <v>4.95</v>
      </c>
      <c r="I277" s="47"/>
      <c r="J277" s="38">
        <f>$H277 / ( 1+$K277 )</f>
        <v>4.6698113207547172</v>
      </c>
      <c r="K277" s="39">
        <v>0.06</v>
      </c>
      <c r="L277" s="48" t="s">
        <v>48</v>
      </c>
      <c r="M277" s="48" t="s">
        <v>49</v>
      </c>
    </row>
    <row r="278" spans="1:13" ht="14.1" customHeight="1" x14ac:dyDescent="0.25">
      <c r="A278" s="49"/>
      <c r="B278" s="2">
        <v>28816</v>
      </c>
      <c r="C278" s="53"/>
      <c r="D278" s="50" t="s">
        <v>328</v>
      </c>
      <c r="E278" s="40" t="s">
        <v>46</v>
      </c>
      <c r="F278" s="40">
        <v>12</v>
      </c>
      <c r="G278" s="40" t="s">
        <v>52</v>
      </c>
      <c r="H278" s="38">
        <v>4.95</v>
      </c>
      <c r="I278" s="47"/>
      <c r="J278" s="38">
        <f>$H278 / ( 1+$K278 )</f>
        <v>4.6698113207547172</v>
      </c>
      <c r="K278" s="39">
        <v>0.06</v>
      </c>
      <c r="L278" s="48" t="s">
        <v>48</v>
      </c>
      <c r="M278" s="48" t="s">
        <v>49</v>
      </c>
    </row>
    <row r="279" spans="1:13" ht="14.1" customHeight="1" x14ac:dyDescent="0.25">
      <c r="A279" s="49"/>
      <c r="B279" s="2">
        <v>28850</v>
      </c>
      <c r="C279" s="53"/>
      <c r="D279" s="50" t="s">
        <v>329</v>
      </c>
      <c r="E279" s="40" t="s">
        <v>46</v>
      </c>
      <c r="F279" s="40">
        <v>6</v>
      </c>
      <c r="G279" s="40" t="s">
        <v>52</v>
      </c>
      <c r="H279" s="38">
        <v>5.95</v>
      </c>
      <c r="I279" s="47"/>
      <c r="J279" s="38">
        <f>$H279 / ( 1+$K279 )</f>
        <v>5.6132075471698109</v>
      </c>
      <c r="K279" s="39">
        <v>0.06</v>
      </c>
      <c r="L279" s="48" t="s">
        <v>48</v>
      </c>
      <c r="M279" s="48" t="s">
        <v>49</v>
      </c>
    </row>
    <row r="280" spans="1:13" ht="14.1" customHeight="1" x14ac:dyDescent="0.25">
      <c r="A280" s="49"/>
      <c r="B280" s="2">
        <v>28851</v>
      </c>
      <c r="C280" s="53"/>
      <c r="D280" s="50" t="s">
        <v>330</v>
      </c>
      <c r="E280" s="40" t="s">
        <v>46</v>
      </c>
      <c r="F280" s="40">
        <v>6</v>
      </c>
      <c r="G280" s="40" t="s">
        <v>52</v>
      </c>
      <c r="H280" s="38">
        <v>5.95</v>
      </c>
      <c r="I280" s="47"/>
      <c r="J280" s="38">
        <f>$H280 / ( 1+$K280 )</f>
        <v>5.6132075471698109</v>
      </c>
      <c r="K280" s="39">
        <v>0.06</v>
      </c>
      <c r="L280" s="48" t="s">
        <v>48</v>
      </c>
      <c r="M280" s="48" t="s">
        <v>49</v>
      </c>
    </row>
    <row r="281" spans="1:13" ht="14.1" customHeight="1" x14ac:dyDescent="0.25">
      <c r="A281" s="49"/>
      <c r="B281" s="2">
        <v>28852</v>
      </c>
      <c r="C281" s="52"/>
      <c r="D281" s="50" t="s">
        <v>331</v>
      </c>
      <c r="E281" s="40" t="s">
        <v>46</v>
      </c>
      <c r="F281" s="40">
        <v>6</v>
      </c>
      <c r="G281" s="40" t="s">
        <v>52</v>
      </c>
      <c r="H281" s="38">
        <v>5.95</v>
      </c>
      <c r="I281" s="47"/>
      <c r="J281" s="38">
        <f>$H281 / ( 1+$K281 )</f>
        <v>5.6132075471698109</v>
      </c>
      <c r="K281" s="39">
        <v>0.06</v>
      </c>
      <c r="L281" s="48" t="s">
        <v>48</v>
      </c>
      <c r="M281" s="48" t="s">
        <v>49</v>
      </c>
    </row>
    <row r="282" spans="1:13" ht="14.1" customHeight="1" x14ac:dyDescent="0.25">
      <c r="A282" s="78" t="s">
        <v>332</v>
      </c>
      <c r="B282" s="72"/>
      <c r="C282" s="73"/>
      <c r="D282" s="74"/>
      <c r="E282" s="72"/>
      <c r="F282" s="75"/>
      <c r="G282" s="72"/>
      <c r="H282" s="76"/>
      <c r="I282" s="72"/>
      <c r="J282" s="76"/>
      <c r="K282" s="77"/>
    </row>
    <row r="283" spans="1:13" ht="14.1" customHeight="1" x14ac:dyDescent="0.25">
      <c r="A283" s="49"/>
      <c r="B283" s="2">
        <v>27823</v>
      </c>
      <c r="C283" s="51"/>
      <c r="D283" s="50" t="s">
        <v>333</v>
      </c>
      <c r="E283" s="40" t="s">
        <v>46</v>
      </c>
      <c r="F283" s="40">
        <v>6</v>
      </c>
      <c r="G283" s="40" t="s">
        <v>52</v>
      </c>
      <c r="H283" s="38">
        <v>2</v>
      </c>
      <c r="I283" s="47"/>
      <c r="J283" s="38">
        <f>$H283 / ( 1+$K283 )</f>
        <v>1.8867924528301885</v>
      </c>
      <c r="K283" s="39">
        <v>0.06</v>
      </c>
      <c r="L283" s="48" t="s">
        <v>48</v>
      </c>
      <c r="M283" s="48" t="s">
        <v>49</v>
      </c>
    </row>
    <row r="284" spans="1:13" ht="14.1" customHeight="1" x14ac:dyDescent="0.25">
      <c r="A284" s="49"/>
      <c r="B284" s="2">
        <v>27824</v>
      </c>
      <c r="C284" s="53"/>
      <c r="D284" s="50" t="s">
        <v>334</v>
      </c>
      <c r="E284" s="40" t="s">
        <v>46</v>
      </c>
      <c r="F284" s="40">
        <v>6</v>
      </c>
      <c r="G284" s="40" t="s">
        <v>52</v>
      </c>
      <c r="H284" s="38">
        <v>2</v>
      </c>
      <c r="I284" s="47"/>
      <c r="J284" s="38">
        <f>$H284 / ( 1+$K284 )</f>
        <v>1.8867924528301885</v>
      </c>
      <c r="K284" s="39">
        <v>0.06</v>
      </c>
      <c r="L284" s="48" t="s">
        <v>48</v>
      </c>
      <c r="M284" s="48" t="s">
        <v>49</v>
      </c>
    </row>
    <row r="285" spans="1:13" ht="14.1" customHeight="1" x14ac:dyDescent="0.25">
      <c r="A285" s="49"/>
      <c r="B285" s="2">
        <v>27825</v>
      </c>
      <c r="C285" s="53"/>
      <c r="D285" s="50" t="s">
        <v>335</v>
      </c>
      <c r="E285" s="40" t="s">
        <v>46</v>
      </c>
      <c r="F285" s="40">
        <v>6</v>
      </c>
      <c r="G285" s="40" t="s">
        <v>52</v>
      </c>
      <c r="H285" s="38">
        <v>2</v>
      </c>
      <c r="I285" s="47"/>
      <c r="J285" s="38">
        <f>$H285 / ( 1+$K285 )</f>
        <v>1.8867924528301885</v>
      </c>
      <c r="K285" s="39">
        <v>0.06</v>
      </c>
      <c r="L285" s="48" t="s">
        <v>48</v>
      </c>
      <c r="M285" s="48" t="s">
        <v>49</v>
      </c>
    </row>
    <row r="286" spans="1:13" ht="14.1" customHeight="1" x14ac:dyDescent="0.25">
      <c r="A286" s="49" t="s">
        <v>337</v>
      </c>
      <c r="B286" s="2">
        <v>28311</v>
      </c>
      <c r="C286" s="53"/>
      <c r="D286" s="50" t="s">
        <v>336</v>
      </c>
      <c r="E286" s="40" t="s">
        <v>46</v>
      </c>
      <c r="F286" s="40">
        <v>10</v>
      </c>
      <c r="G286" s="40" t="s">
        <v>52</v>
      </c>
      <c r="H286" s="38">
        <v>5.75</v>
      </c>
      <c r="I286" s="47"/>
      <c r="J286" s="38">
        <f>$H286 / ( 1+$K286 )</f>
        <v>5.4245283018867925</v>
      </c>
      <c r="K286" s="39">
        <v>0.06</v>
      </c>
      <c r="L286" s="48" t="s">
        <v>48</v>
      </c>
      <c r="M286" s="48" t="s">
        <v>49</v>
      </c>
    </row>
    <row r="287" spans="1:13" ht="14.1" customHeight="1" x14ac:dyDescent="0.25">
      <c r="A287" s="49"/>
      <c r="B287" s="2">
        <v>28312</v>
      </c>
      <c r="C287" s="52"/>
      <c r="D287" s="50" t="s">
        <v>338</v>
      </c>
      <c r="E287" s="40" t="s">
        <v>46</v>
      </c>
      <c r="F287" s="40">
        <v>10</v>
      </c>
      <c r="G287" s="40" t="s">
        <v>52</v>
      </c>
      <c r="H287" s="38">
        <v>4.25</v>
      </c>
      <c r="I287" s="47"/>
      <c r="J287" s="38">
        <f>$H287 / ( 1+$K287 )</f>
        <v>4.0094339622641506</v>
      </c>
      <c r="K287" s="39">
        <v>0.06</v>
      </c>
      <c r="L287" s="48" t="s">
        <v>48</v>
      </c>
      <c r="M287" s="48" t="s">
        <v>49</v>
      </c>
    </row>
    <row r="288" spans="1:13" ht="14.1" customHeight="1" x14ac:dyDescent="0.25">
      <c r="A288" s="78" t="s">
        <v>339</v>
      </c>
      <c r="B288" s="72"/>
      <c r="C288" s="73"/>
      <c r="D288" s="74"/>
      <c r="E288" s="72"/>
      <c r="F288" s="75"/>
      <c r="G288" s="72"/>
      <c r="H288" s="76"/>
      <c r="I288" s="72"/>
      <c r="J288" s="76"/>
      <c r="K288" s="77"/>
    </row>
    <row r="289" spans="1:13" ht="14.1" customHeight="1" x14ac:dyDescent="0.25">
      <c r="A289" s="49" t="s">
        <v>341</v>
      </c>
      <c r="B289" s="2">
        <v>28021</v>
      </c>
      <c r="C289" s="58"/>
      <c r="D289" s="50" t="s">
        <v>340</v>
      </c>
      <c r="E289" s="40" t="s">
        <v>46</v>
      </c>
      <c r="F289" s="40">
        <v>6</v>
      </c>
      <c r="G289" s="40" t="s">
        <v>47</v>
      </c>
      <c r="H289" s="38">
        <v>16.5</v>
      </c>
      <c r="I289" s="47"/>
      <c r="J289" s="38">
        <f>$H289 / ( 1+$K289 )</f>
        <v>15.566037735849056</v>
      </c>
      <c r="K289" s="39">
        <v>0.06</v>
      </c>
      <c r="L289" s="48" t="s">
        <v>48</v>
      </c>
      <c r="M289" s="48" t="s">
        <v>49</v>
      </c>
    </row>
    <row r="290" spans="1:13" ht="14.1" customHeight="1" x14ac:dyDescent="0.25">
      <c r="A290" s="78" t="s">
        <v>342</v>
      </c>
      <c r="B290" s="72"/>
      <c r="C290" s="73"/>
      <c r="D290" s="74"/>
      <c r="E290" s="72"/>
      <c r="F290" s="75"/>
      <c r="G290" s="72"/>
      <c r="H290" s="76"/>
      <c r="I290" s="72"/>
      <c r="J290" s="76"/>
      <c r="K290" s="77"/>
    </row>
    <row r="291" spans="1:13" ht="14.1" customHeight="1" x14ac:dyDescent="0.25">
      <c r="A291" s="49"/>
      <c r="B291" s="2">
        <v>27992</v>
      </c>
      <c r="C291" s="51"/>
      <c r="D291" s="50" t="s">
        <v>343</v>
      </c>
      <c r="E291" s="40" t="s">
        <v>46</v>
      </c>
      <c r="F291" s="40">
        <v>6</v>
      </c>
      <c r="G291" s="40" t="s">
        <v>52</v>
      </c>
      <c r="H291" s="38">
        <v>5.9</v>
      </c>
      <c r="I291" s="47"/>
      <c r="J291" s="38">
        <f>$H291 / ( 1+$K291 )</f>
        <v>5.5660377358490569</v>
      </c>
      <c r="K291" s="39">
        <v>0.06</v>
      </c>
      <c r="L291" s="48" t="s">
        <v>48</v>
      </c>
      <c r="M291" s="48" t="s">
        <v>49</v>
      </c>
    </row>
    <row r="292" spans="1:13" ht="14.1" customHeight="1" x14ac:dyDescent="0.25">
      <c r="A292" s="49"/>
      <c r="B292" s="2">
        <v>27993</v>
      </c>
      <c r="C292" s="53"/>
      <c r="D292" s="50" t="s">
        <v>344</v>
      </c>
      <c r="E292" s="40" t="s">
        <v>46</v>
      </c>
      <c r="F292" s="40">
        <v>6</v>
      </c>
      <c r="G292" s="40" t="s">
        <v>52</v>
      </c>
      <c r="H292" s="38">
        <v>5</v>
      </c>
      <c r="I292" s="47"/>
      <c r="J292" s="38">
        <f>$H292 / ( 1+$K292 )</f>
        <v>4.7169811320754711</v>
      </c>
      <c r="K292" s="39">
        <v>0.06</v>
      </c>
      <c r="L292" s="48" t="s">
        <v>48</v>
      </c>
      <c r="M292" s="48" t="s">
        <v>49</v>
      </c>
    </row>
    <row r="293" spans="1:13" ht="14.1" customHeight="1" x14ac:dyDescent="0.25">
      <c r="A293" s="49"/>
      <c r="B293" s="2">
        <v>27994</v>
      </c>
      <c r="C293" s="53"/>
      <c r="D293" s="50" t="s">
        <v>345</v>
      </c>
      <c r="E293" s="40" t="s">
        <v>46</v>
      </c>
      <c r="F293" s="40">
        <v>6</v>
      </c>
      <c r="G293" s="40" t="s">
        <v>52</v>
      </c>
      <c r="H293" s="38">
        <v>5.2</v>
      </c>
      <c r="I293" s="47"/>
      <c r="J293" s="38">
        <f>$H293 / ( 1+$K293 )</f>
        <v>4.9056603773584904</v>
      </c>
      <c r="K293" s="39">
        <v>0.06</v>
      </c>
      <c r="L293" s="48" t="s">
        <v>48</v>
      </c>
      <c r="M293" s="48" t="s">
        <v>49</v>
      </c>
    </row>
    <row r="294" spans="1:13" ht="14.1" customHeight="1" x14ac:dyDescent="0.25">
      <c r="A294" s="49"/>
      <c r="B294" s="2">
        <v>28810</v>
      </c>
      <c r="C294" s="52"/>
      <c r="D294" s="50" t="s">
        <v>346</v>
      </c>
      <c r="E294" s="40" t="s">
        <v>46</v>
      </c>
      <c r="F294" s="40">
        <v>12</v>
      </c>
      <c r="G294" s="40" t="s">
        <v>52</v>
      </c>
      <c r="H294" s="38">
        <v>3.65</v>
      </c>
      <c r="I294" s="47"/>
      <c r="J294" s="38">
        <f>$H294 / ( 1+$K294 )</f>
        <v>3.4433962264150941</v>
      </c>
      <c r="K294" s="39">
        <v>0.06</v>
      </c>
      <c r="L294" s="48" t="s">
        <v>48</v>
      </c>
      <c r="M294" s="48" t="s">
        <v>49</v>
      </c>
    </row>
    <row r="295" spans="1:13" ht="14.1" customHeight="1" x14ac:dyDescent="0.25">
      <c r="A295" s="79" t="s">
        <v>347</v>
      </c>
      <c r="B295" s="72"/>
      <c r="C295" s="73"/>
      <c r="D295" s="74"/>
      <c r="E295" s="72"/>
      <c r="F295" s="75"/>
      <c r="G295" s="72"/>
      <c r="H295" s="76"/>
      <c r="I295" s="72"/>
      <c r="J295" s="76"/>
      <c r="K295" s="77"/>
    </row>
    <row r="296" spans="1:13" ht="14.1" customHeight="1" x14ac:dyDescent="0.25">
      <c r="A296" s="78" t="s">
        <v>348</v>
      </c>
      <c r="B296" s="72"/>
      <c r="C296" s="73"/>
      <c r="D296" s="74"/>
      <c r="E296" s="72"/>
      <c r="F296" s="75"/>
      <c r="G296" s="72"/>
      <c r="H296" s="76"/>
      <c r="I296" s="72"/>
      <c r="J296" s="76"/>
      <c r="K296" s="77"/>
    </row>
    <row r="297" spans="1:13" ht="14.1" customHeight="1" x14ac:dyDescent="0.25">
      <c r="A297" s="49"/>
      <c r="B297" s="2">
        <v>29297</v>
      </c>
      <c r="C297" s="51"/>
      <c r="D297" s="50" t="s">
        <v>349</v>
      </c>
      <c r="E297" s="40" t="s">
        <v>46</v>
      </c>
      <c r="F297" s="40">
        <v>10</v>
      </c>
      <c r="G297" s="40" t="s">
        <v>52</v>
      </c>
      <c r="H297" s="38">
        <v>8.25</v>
      </c>
      <c r="I297" s="47"/>
      <c r="J297" s="38">
        <f>$H297 / ( 1+$K297 )</f>
        <v>7.783018867924528</v>
      </c>
      <c r="K297" s="39">
        <v>0.06</v>
      </c>
      <c r="L297" s="48" t="s">
        <v>48</v>
      </c>
      <c r="M297" s="48" t="s">
        <v>49</v>
      </c>
    </row>
    <row r="298" spans="1:13" ht="14.1" customHeight="1" x14ac:dyDescent="0.25">
      <c r="A298" s="49"/>
      <c r="B298" s="2">
        <v>29298</v>
      </c>
      <c r="C298" s="52"/>
      <c r="D298" s="50" t="s">
        <v>350</v>
      </c>
      <c r="E298" s="40" t="s">
        <v>46</v>
      </c>
      <c r="F298" s="40">
        <v>10</v>
      </c>
      <c r="G298" s="40" t="s">
        <v>52</v>
      </c>
      <c r="H298" s="38">
        <v>12.95</v>
      </c>
      <c r="I298" s="47"/>
      <c r="J298" s="38">
        <f>$H298 / ( 1+$K298 )</f>
        <v>12.216981132075471</v>
      </c>
      <c r="K298" s="39">
        <v>0.06</v>
      </c>
      <c r="L298" s="48" t="s">
        <v>48</v>
      </c>
      <c r="M298" s="48" t="s">
        <v>49</v>
      </c>
    </row>
    <row r="299" spans="1:13" ht="14.1" customHeight="1" x14ac:dyDescent="0.25">
      <c r="A299" s="78" t="s">
        <v>351</v>
      </c>
      <c r="B299" s="72"/>
      <c r="C299" s="73"/>
      <c r="D299" s="74"/>
      <c r="E299" s="72"/>
      <c r="F299" s="75"/>
      <c r="G299" s="72"/>
      <c r="H299" s="76"/>
      <c r="I299" s="72"/>
      <c r="J299" s="76"/>
      <c r="K299" s="77"/>
    </row>
    <row r="300" spans="1:13" ht="14.1" customHeight="1" x14ac:dyDescent="0.25">
      <c r="A300" s="49"/>
      <c r="B300" s="2" t="s">
        <v>19</v>
      </c>
      <c r="C300" s="51"/>
      <c r="D300" s="50" t="s">
        <v>352</v>
      </c>
      <c r="E300" s="40" t="s">
        <v>353</v>
      </c>
      <c r="F300" s="40">
        <v>1</v>
      </c>
      <c r="G300" s="40" t="s">
        <v>52</v>
      </c>
      <c r="H300" s="38">
        <v>72</v>
      </c>
      <c r="I300" s="47"/>
      <c r="J300" s="38">
        <f>$H300 / ( 1+$K300 )</f>
        <v>67.924528301886795</v>
      </c>
      <c r="K300" s="39">
        <v>0.06</v>
      </c>
      <c r="L300" s="48" t="s">
        <v>48</v>
      </c>
      <c r="M300" s="47"/>
    </row>
    <row r="301" spans="1:13" ht="14.1" customHeight="1" x14ac:dyDescent="0.25">
      <c r="A301" s="49"/>
      <c r="B301" s="2" t="s">
        <v>20</v>
      </c>
      <c r="C301" s="52"/>
      <c r="D301" s="50" t="s">
        <v>354</v>
      </c>
      <c r="E301" s="40" t="s">
        <v>353</v>
      </c>
      <c r="F301" s="40">
        <v>1</v>
      </c>
      <c r="G301" s="40" t="s">
        <v>52</v>
      </c>
      <c r="H301" s="38">
        <v>37</v>
      </c>
      <c r="I301" s="47"/>
      <c r="J301" s="38">
        <f>$H301 / ( 1+$K301 )</f>
        <v>34.905660377358487</v>
      </c>
      <c r="K301" s="39">
        <v>0.06</v>
      </c>
      <c r="L301" s="48" t="s">
        <v>48</v>
      </c>
      <c r="M301" s="47"/>
    </row>
    <row r="302" spans="1:13" ht="14.1" customHeight="1" x14ac:dyDescent="0.25">
      <c r="A302" s="78" t="s">
        <v>355</v>
      </c>
      <c r="B302" s="72"/>
      <c r="C302" s="73"/>
      <c r="D302" s="74"/>
      <c r="E302" s="72"/>
      <c r="F302" s="75"/>
      <c r="G302" s="72"/>
      <c r="H302" s="76"/>
      <c r="I302" s="72"/>
      <c r="J302" s="76"/>
      <c r="K302" s="77"/>
    </row>
    <row r="303" spans="1:13" ht="14.1" customHeight="1" x14ac:dyDescent="0.25">
      <c r="A303" s="49"/>
      <c r="B303" s="2">
        <v>29917</v>
      </c>
      <c r="C303" s="51"/>
      <c r="D303" s="50" t="s">
        <v>356</v>
      </c>
      <c r="E303" s="40" t="s">
        <v>204</v>
      </c>
      <c r="F303" s="40">
        <v>1</v>
      </c>
      <c r="G303" s="40" t="s">
        <v>52</v>
      </c>
      <c r="H303" s="38">
        <v>3.6</v>
      </c>
      <c r="I303" s="47"/>
      <c r="J303" s="38">
        <f>$H303 / ( 1+$K303 )</f>
        <v>2.9752066115702482</v>
      </c>
      <c r="K303" s="39">
        <v>0.21</v>
      </c>
      <c r="L303" s="47"/>
      <c r="M303" s="47"/>
    </row>
    <row r="304" spans="1:13" ht="14.1" customHeight="1" x14ac:dyDescent="0.25">
      <c r="A304" s="49"/>
      <c r="B304" s="2">
        <v>29919</v>
      </c>
      <c r="C304" s="52"/>
      <c r="D304" s="50" t="s">
        <v>357</v>
      </c>
      <c r="E304" s="40" t="s">
        <v>204</v>
      </c>
      <c r="F304" s="40">
        <v>1</v>
      </c>
      <c r="G304" s="40" t="s">
        <v>52</v>
      </c>
      <c r="H304" s="38">
        <v>3.6</v>
      </c>
      <c r="I304" s="47"/>
      <c r="J304" s="38">
        <f>$H304 / ( 1+$K304 )</f>
        <v>2.9752066115702482</v>
      </c>
      <c r="K304" s="39">
        <v>0.21</v>
      </c>
      <c r="L304" s="47"/>
      <c r="M304" s="47"/>
    </row>
    <row r="305" spans="1:13" ht="14.1" customHeight="1" x14ac:dyDescent="0.25">
      <c r="A305" s="79" t="s">
        <v>358</v>
      </c>
      <c r="B305" s="72"/>
      <c r="C305" s="73"/>
      <c r="D305" s="74"/>
      <c r="E305" s="72"/>
      <c r="F305" s="75"/>
      <c r="G305" s="72"/>
      <c r="H305" s="76"/>
      <c r="I305" s="72"/>
      <c r="J305" s="76"/>
      <c r="K305" s="77"/>
    </row>
    <row r="306" spans="1:13" ht="14.1" customHeight="1" x14ac:dyDescent="0.25">
      <c r="A306" s="78" t="s">
        <v>359</v>
      </c>
      <c r="B306" s="72"/>
      <c r="C306" s="73"/>
      <c r="D306" s="74"/>
      <c r="E306" s="72"/>
      <c r="F306" s="75"/>
      <c r="G306" s="72"/>
      <c r="H306" s="76"/>
      <c r="I306" s="72"/>
      <c r="J306" s="76"/>
      <c r="K306" s="77"/>
    </row>
    <row r="307" spans="1:13" ht="14.1" customHeight="1" x14ac:dyDescent="0.25">
      <c r="B307" s="2"/>
      <c r="C307" s="59"/>
      <c r="D307" s="47" t="s">
        <v>360</v>
      </c>
      <c r="H307" s="38"/>
      <c r="J307" s="38"/>
      <c r="K307" s="39"/>
    </row>
    <row r="308" spans="1:13" ht="14.1" customHeight="1" x14ac:dyDescent="0.25">
      <c r="A308" s="79" t="s">
        <v>361</v>
      </c>
      <c r="B308" s="72"/>
      <c r="C308" s="73"/>
      <c r="D308" s="74"/>
      <c r="E308" s="72"/>
      <c r="F308" s="75"/>
      <c r="G308" s="72"/>
      <c r="H308" s="76"/>
      <c r="I308" s="72"/>
      <c r="J308" s="76"/>
      <c r="K308" s="77"/>
    </row>
    <row r="309" spans="1:13" ht="14.1" customHeight="1" x14ac:dyDescent="0.25">
      <c r="A309" s="78" t="s">
        <v>362</v>
      </c>
      <c r="B309" s="72"/>
      <c r="C309" s="73"/>
      <c r="D309" s="74"/>
      <c r="E309" s="72"/>
      <c r="F309" s="75"/>
      <c r="G309" s="72"/>
      <c r="H309" s="76"/>
      <c r="I309" s="72"/>
      <c r="J309" s="76"/>
      <c r="K309" s="77"/>
    </row>
    <row r="310" spans="1:13" ht="14.1" customHeight="1" x14ac:dyDescent="0.25">
      <c r="A310" s="49"/>
      <c r="B310" s="2">
        <v>19244</v>
      </c>
      <c r="C310" s="51"/>
      <c r="D310" s="50" t="s">
        <v>363</v>
      </c>
      <c r="E310" s="40" t="s">
        <v>46</v>
      </c>
      <c r="F310" s="40">
        <v>1</v>
      </c>
      <c r="G310" s="40" t="s">
        <v>102</v>
      </c>
      <c r="H310" s="38" t="s">
        <v>21</v>
      </c>
      <c r="I310" s="47"/>
      <c r="J310" s="38" t="s">
        <v>21</v>
      </c>
      <c r="K310" s="39">
        <v>0.06</v>
      </c>
      <c r="L310" s="47"/>
      <c r="M310" s="47"/>
    </row>
    <row r="311" spans="1:13" ht="14.1" customHeight="1" x14ac:dyDescent="0.25">
      <c r="A311" s="49"/>
      <c r="B311" s="2">
        <v>19249</v>
      </c>
      <c r="C311" s="52"/>
      <c r="D311" s="50" t="s">
        <v>364</v>
      </c>
      <c r="E311" s="40" t="s">
        <v>204</v>
      </c>
      <c r="F311" s="40">
        <v>1</v>
      </c>
      <c r="G311" s="40" t="s">
        <v>52</v>
      </c>
      <c r="H311" s="38" t="s">
        <v>21</v>
      </c>
      <c r="I311" s="47"/>
      <c r="J311" s="38" t="s">
        <v>21</v>
      </c>
      <c r="K311" s="39">
        <v>0.06</v>
      </c>
      <c r="L311" s="47"/>
      <c r="M311" s="47"/>
    </row>
    <row r="312" spans="1:13" ht="14.1" customHeight="1" x14ac:dyDescent="0.25">
      <c r="A312" s="78" t="s">
        <v>365</v>
      </c>
      <c r="B312" s="72"/>
      <c r="C312" s="73"/>
      <c r="D312" s="74"/>
      <c r="E312" s="72"/>
      <c r="F312" s="75"/>
      <c r="G312" s="72"/>
      <c r="H312" s="76"/>
      <c r="I312" s="72"/>
      <c r="J312" s="76"/>
      <c r="K312" s="77"/>
    </row>
    <row r="313" spans="1:13" ht="14.1" customHeight="1" x14ac:dyDescent="0.25">
      <c r="A313" s="49"/>
      <c r="B313" s="2" t="s">
        <v>22</v>
      </c>
      <c r="C313" s="51"/>
      <c r="D313" s="50" t="s">
        <v>366</v>
      </c>
      <c r="E313" s="40" t="s">
        <v>204</v>
      </c>
      <c r="F313" s="40">
        <v>1</v>
      </c>
      <c r="G313" s="40" t="s">
        <v>52</v>
      </c>
      <c r="H313" s="38" t="s">
        <v>21</v>
      </c>
      <c r="I313" s="47"/>
      <c r="J313" s="38" t="s">
        <v>21</v>
      </c>
      <c r="K313" s="39">
        <v>0.06</v>
      </c>
      <c r="L313" s="47"/>
      <c r="M313" s="47"/>
    </row>
    <row r="314" spans="1:13" ht="14.1" customHeight="1" x14ac:dyDescent="0.25">
      <c r="A314" s="49"/>
      <c r="B314" s="2">
        <v>19026</v>
      </c>
      <c r="C314" s="53"/>
      <c r="D314" s="50" t="s">
        <v>367</v>
      </c>
      <c r="E314" s="40" t="s">
        <v>204</v>
      </c>
      <c r="F314" s="40">
        <v>1</v>
      </c>
      <c r="G314" s="40" t="s">
        <v>52</v>
      </c>
      <c r="H314" s="38">
        <v>1.1499999999999999</v>
      </c>
      <c r="I314" s="47"/>
      <c r="J314" s="38">
        <f>$H314 / ( 1+$K314 )</f>
        <v>0.95041322314049581</v>
      </c>
      <c r="K314" s="39">
        <v>0.21</v>
      </c>
      <c r="L314" s="47"/>
      <c r="M314" s="47"/>
    </row>
    <row r="315" spans="1:13" ht="14.1" customHeight="1" x14ac:dyDescent="0.25">
      <c r="A315" s="49"/>
      <c r="B315" s="2">
        <v>19038</v>
      </c>
      <c r="C315" s="53"/>
      <c r="D315" s="50" t="s">
        <v>368</v>
      </c>
      <c r="E315" s="40" t="s">
        <v>204</v>
      </c>
      <c r="F315" s="40">
        <v>1</v>
      </c>
      <c r="G315" s="40" t="s">
        <v>52</v>
      </c>
      <c r="H315" s="38">
        <v>1.6</v>
      </c>
      <c r="I315" s="47"/>
      <c r="J315" s="38">
        <f>$H315 / ( 1+$K315 )</f>
        <v>1.3223140495867769</v>
      </c>
      <c r="K315" s="39">
        <v>0.21</v>
      </c>
      <c r="L315" s="47"/>
      <c r="M315" s="47"/>
    </row>
    <row r="316" spans="1:13" ht="14.1" customHeight="1" x14ac:dyDescent="0.25">
      <c r="A316" s="49"/>
      <c r="B316" s="2">
        <v>19069</v>
      </c>
      <c r="C316" s="53"/>
      <c r="D316" s="50" t="s">
        <v>369</v>
      </c>
      <c r="E316" s="40" t="s">
        <v>204</v>
      </c>
      <c r="F316" s="40">
        <v>1</v>
      </c>
      <c r="G316" s="40" t="s">
        <v>52</v>
      </c>
      <c r="H316" s="38">
        <v>1.4</v>
      </c>
      <c r="I316" s="47"/>
      <c r="J316" s="38">
        <f>$H316 / ( 1+$K316 )</f>
        <v>1.1570247933884297</v>
      </c>
      <c r="K316" s="39">
        <v>0.21</v>
      </c>
      <c r="L316" s="47"/>
      <c r="M316" s="47"/>
    </row>
    <row r="317" spans="1:13" ht="14.1" customHeight="1" x14ac:dyDescent="0.25">
      <c r="A317" s="49"/>
      <c r="B317" s="2">
        <v>19240</v>
      </c>
      <c r="C317" s="53"/>
      <c r="D317" s="50" t="s">
        <v>370</v>
      </c>
      <c r="E317" s="40" t="s">
        <v>204</v>
      </c>
      <c r="F317" s="40">
        <v>1</v>
      </c>
      <c r="G317" s="40" t="s">
        <v>52</v>
      </c>
      <c r="H317" s="38">
        <v>2.85</v>
      </c>
      <c r="I317" s="47"/>
      <c r="J317" s="38">
        <f>$H317 / ( 1+$K317 )</f>
        <v>2.3553719008264462</v>
      </c>
      <c r="K317" s="39">
        <v>0.21</v>
      </c>
      <c r="L317" s="47"/>
      <c r="M317" s="47"/>
    </row>
    <row r="318" spans="1:13" ht="14.1" customHeight="1" x14ac:dyDescent="0.25">
      <c r="A318" s="49"/>
      <c r="B318" s="2">
        <v>19562</v>
      </c>
      <c r="C318" s="53"/>
      <c r="D318" s="50" t="s">
        <v>371</v>
      </c>
      <c r="E318" s="40" t="s">
        <v>46</v>
      </c>
      <c r="F318" s="40">
        <v>25</v>
      </c>
      <c r="G318" s="40" t="s">
        <v>52</v>
      </c>
      <c r="H318" s="38" t="s">
        <v>21</v>
      </c>
      <c r="I318" s="47"/>
      <c r="J318" s="38" t="s">
        <v>21</v>
      </c>
      <c r="K318" s="39">
        <v>0.21</v>
      </c>
      <c r="L318" s="47"/>
      <c r="M318" s="47"/>
    </row>
    <row r="319" spans="1:13" ht="14.1" customHeight="1" x14ac:dyDescent="0.25">
      <c r="A319" s="49"/>
      <c r="B319" s="2">
        <v>29203</v>
      </c>
      <c r="C319" s="53"/>
      <c r="D319" s="50" t="s">
        <v>372</v>
      </c>
      <c r="E319" s="40" t="s">
        <v>46</v>
      </c>
      <c r="F319" s="40">
        <v>25</v>
      </c>
      <c r="G319" s="40" t="s">
        <v>52</v>
      </c>
      <c r="H319" s="38">
        <v>0.4</v>
      </c>
      <c r="I319" s="47"/>
      <c r="J319" s="38">
        <f>$H319 / ( 1+$K319 )</f>
        <v>0.33057851239669422</v>
      </c>
      <c r="K319" s="39">
        <v>0.21</v>
      </c>
      <c r="L319" s="47"/>
      <c r="M319" s="47"/>
    </row>
    <row r="320" spans="1:13" ht="14.1" customHeight="1" x14ac:dyDescent="0.25">
      <c r="A320" s="49"/>
      <c r="B320" s="2">
        <v>29204</v>
      </c>
      <c r="C320" s="52"/>
      <c r="D320" s="50" t="s">
        <v>373</v>
      </c>
      <c r="E320" s="40" t="s">
        <v>46</v>
      </c>
      <c r="F320" s="40">
        <v>25</v>
      </c>
      <c r="G320" s="40" t="s">
        <v>52</v>
      </c>
      <c r="H320" s="38">
        <v>0.25</v>
      </c>
      <c r="I320" s="47"/>
      <c r="J320" s="38">
        <f>$H320 / ( 1+$K320 )</f>
        <v>0.20661157024793389</v>
      </c>
      <c r="K320" s="39">
        <v>0.21</v>
      </c>
      <c r="L320" s="47"/>
      <c r="M320" s="47"/>
    </row>
    <row r="321" spans="1:13" ht="14.1" customHeight="1" x14ac:dyDescent="0.25">
      <c r="A321" s="78" t="s">
        <v>374</v>
      </c>
      <c r="B321" s="72"/>
      <c r="C321" s="73"/>
      <c r="D321" s="74"/>
      <c r="E321" s="72"/>
      <c r="F321" s="75"/>
      <c r="G321" s="72"/>
      <c r="H321" s="76"/>
      <c r="I321" s="72"/>
      <c r="J321" s="76"/>
      <c r="K321" s="77"/>
    </row>
    <row r="322" spans="1:13" ht="14.1" customHeight="1" x14ac:dyDescent="0.25">
      <c r="A322" s="49"/>
      <c r="B322" s="2" t="s">
        <v>23</v>
      </c>
      <c r="C322" s="51"/>
      <c r="D322" s="50" t="s">
        <v>375</v>
      </c>
      <c r="E322" s="40" t="s">
        <v>204</v>
      </c>
      <c r="F322" s="40">
        <v>1</v>
      </c>
      <c r="G322" s="40" t="s">
        <v>52</v>
      </c>
      <c r="H322" s="38">
        <v>32.67</v>
      </c>
      <c r="I322" s="47"/>
      <c r="J322" s="38">
        <f>$H322 / ( 1+$K322 )</f>
        <v>27.000000000000004</v>
      </c>
      <c r="K322" s="39">
        <v>0.21</v>
      </c>
      <c r="L322" s="47"/>
      <c r="M322" s="47"/>
    </row>
    <row r="323" spans="1:13" ht="14.1" customHeight="1" x14ac:dyDescent="0.25">
      <c r="A323" s="49" t="s">
        <v>67</v>
      </c>
      <c r="B323" s="2" t="s">
        <v>24</v>
      </c>
      <c r="C323" s="53"/>
      <c r="D323" s="50" t="s">
        <v>376</v>
      </c>
      <c r="E323" s="40" t="s">
        <v>46</v>
      </c>
      <c r="F323" s="40">
        <v>1</v>
      </c>
      <c r="G323" s="40" t="s">
        <v>102</v>
      </c>
      <c r="H323" s="38">
        <v>110.11</v>
      </c>
      <c r="I323" s="47"/>
      <c r="J323" s="38">
        <f>$H323 / ( 1+$K323 )</f>
        <v>91</v>
      </c>
      <c r="K323" s="39">
        <v>0.21</v>
      </c>
      <c r="L323" s="47"/>
      <c r="M323" s="47"/>
    </row>
    <row r="324" spans="1:13" ht="14.1" customHeight="1" x14ac:dyDescent="0.25">
      <c r="A324" s="49" t="s">
        <v>67</v>
      </c>
      <c r="B324" s="2" t="s">
        <v>25</v>
      </c>
      <c r="C324" s="53"/>
      <c r="D324" s="50" t="s">
        <v>377</v>
      </c>
      <c r="E324" s="40" t="s">
        <v>204</v>
      </c>
      <c r="F324" s="40">
        <v>1</v>
      </c>
      <c r="G324" s="40" t="s">
        <v>52</v>
      </c>
      <c r="H324" s="38">
        <v>617.1</v>
      </c>
      <c r="I324" s="47"/>
      <c r="J324" s="38">
        <f>$H324 / ( 1+$K324 )</f>
        <v>510.00000000000006</v>
      </c>
      <c r="K324" s="39">
        <v>0.21</v>
      </c>
      <c r="L324" s="47"/>
      <c r="M324" s="47"/>
    </row>
    <row r="325" spans="1:13" ht="14.1" customHeight="1" x14ac:dyDescent="0.25">
      <c r="A325" s="49"/>
      <c r="B325" s="2" t="s">
        <v>26</v>
      </c>
      <c r="C325" s="53"/>
      <c r="D325" s="50" t="s">
        <v>378</v>
      </c>
      <c r="E325" s="40" t="s">
        <v>204</v>
      </c>
      <c r="F325" s="40">
        <v>1</v>
      </c>
      <c r="G325" s="40" t="s">
        <v>52</v>
      </c>
      <c r="H325" s="38">
        <v>31.46</v>
      </c>
      <c r="I325" s="47"/>
      <c r="J325" s="38">
        <f>$H325 / ( 1+$K325 )</f>
        <v>26</v>
      </c>
      <c r="K325" s="39">
        <v>0.21</v>
      </c>
      <c r="L325" s="47"/>
      <c r="M325" s="47"/>
    </row>
    <row r="326" spans="1:13" ht="14.1" customHeight="1" x14ac:dyDescent="0.25">
      <c r="A326" s="49" t="s">
        <v>337</v>
      </c>
      <c r="B326" s="2" t="s">
        <v>27</v>
      </c>
      <c r="C326" s="53"/>
      <c r="D326" s="50" t="s">
        <v>379</v>
      </c>
      <c r="E326" s="40" t="s">
        <v>204</v>
      </c>
      <c r="F326" s="40">
        <v>1</v>
      </c>
      <c r="G326" s="40" t="s">
        <v>52</v>
      </c>
      <c r="H326" s="38">
        <v>157.30000000000001</v>
      </c>
      <c r="I326" s="47"/>
      <c r="J326" s="38">
        <f>$H326 / ( 1+$K326 )</f>
        <v>130</v>
      </c>
      <c r="K326" s="39">
        <v>0.21</v>
      </c>
      <c r="L326" s="47"/>
      <c r="M326" s="47"/>
    </row>
    <row r="327" spans="1:13" ht="14.1" customHeight="1" x14ac:dyDescent="0.25">
      <c r="A327" s="49"/>
      <c r="B327" s="2" t="s">
        <v>28</v>
      </c>
      <c r="C327" s="53"/>
      <c r="D327" s="50" t="s">
        <v>380</v>
      </c>
      <c r="E327" s="40" t="s">
        <v>204</v>
      </c>
      <c r="F327" s="40">
        <v>1</v>
      </c>
      <c r="G327" s="40" t="s">
        <v>52</v>
      </c>
      <c r="H327" s="38">
        <v>15.49</v>
      </c>
      <c r="I327" s="47"/>
      <c r="J327" s="38">
        <f>$H327 / ( 1+$K327 )</f>
        <v>12.801652892561984</v>
      </c>
      <c r="K327" s="39">
        <v>0.21</v>
      </c>
      <c r="L327" s="47"/>
      <c r="M327" s="47"/>
    </row>
    <row r="328" spans="1:13" ht="14.1" customHeight="1" x14ac:dyDescent="0.25">
      <c r="A328" s="49"/>
      <c r="B328" s="2" t="s">
        <v>29</v>
      </c>
      <c r="C328" s="53"/>
      <c r="D328" s="50" t="s">
        <v>381</v>
      </c>
      <c r="E328" s="40" t="s">
        <v>204</v>
      </c>
      <c r="F328" s="40">
        <v>1</v>
      </c>
      <c r="G328" s="40" t="s">
        <v>52</v>
      </c>
      <c r="H328" s="38">
        <v>9.99</v>
      </c>
      <c r="I328" s="47"/>
      <c r="J328" s="38">
        <f>$H328 / ( 1+$K328 )</f>
        <v>8.2561983471074392</v>
      </c>
      <c r="K328" s="39">
        <v>0.21</v>
      </c>
      <c r="L328" s="47"/>
      <c r="M328" s="47"/>
    </row>
    <row r="329" spans="1:13" ht="14.1" customHeight="1" x14ac:dyDescent="0.25">
      <c r="A329" s="49" t="s">
        <v>67</v>
      </c>
      <c r="B329" s="2" t="s">
        <v>30</v>
      </c>
      <c r="C329" s="53"/>
      <c r="D329" s="50" t="s">
        <v>382</v>
      </c>
      <c r="E329" s="40" t="s">
        <v>204</v>
      </c>
      <c r="F329" s="40">
        <v>1</v>
      </c>
      <c r="G329" s="40" t="s">
        <v>52</v>
      </c>
      <c r="H329" s="38">
        <v>32.67</v>
      </c>
      <c r="I329" s="47"/>
      <c r="J329" s="38">
        <f>$H329 / ( 1+$K329 )</f>
        <v>27.000000000000004</v>
      </c>
      <c r="K329" s="39">
        <v>0.21</v>
      </c>
      <c r="L329" s="47"/>
      <c r="M329" s="47"/>
    </row>
    <row r="330" spans="1:13" ht="14.1" customHeight="1" x14ac:dyDescent="0.25">
      <c r="A330" s="49"/>
      <c r="B330" s="2" t="s">
        <v>31</v>
      </c>
      <c r="C330" s="53"/>
      <c r="D330" s="50" t="s">
        <v>383</v>
      </c>
      <c r="E330" s="40" t="s">
        <v>46</v>
      </c>
      <c r="F330" s="40">
        <v>1</v>
      </c>
      <c r="G330" s="40" t="s">
        <v>102</v>
      </c>
      <c r="H330" s="38">
        <v>27.83</v>
      </c>
      <c r="I330" s="47"/>
      <c r="J330" s="38">
        <f>$H330 / ( 1+$K330 )</f>
        <v>23</v>
      </c>
      <c r="K330" s="39">
        <v>0.21</v>
      </c>
      <c r="L330" s="47"/>
      <c r="M330" s="47"/>
    </row>
    <row r="331" spans="1:13" ht="14.1" customHeight="1" x14ac:dyDescent="0.25">
      <c r="A331" s="49"/>
      <c r="B331" s="2" t="s">
        <v>32</v>
      </c>
      <c r="C331" s="53"/>
      <c r="D331" s="50" t="s">
        <v>384</v>
      </c>
      <c r="E331" s="40" t="s">
        <v>204</v>
      </c>
      <c r="F331" s="40">
        <v>1</v>
      </c>
      <c r="G331" s="40" t="s">
        <v>52</v>
      </c>
      <c r="H331" s="38">
        <v>37.49</v>
      </c>
      <c r="I331" s="47"/>
      <c r="J331" s="38">
        <f>$H331 / ( 1+$K331 )</f>
        <v>30.983471074380169</v>
      </c>
      <c r="K331" s="39">
        <v>0.21</v>
      </c>
      <c r="L331" s="47"/>
      <c r="M331" s="47"/>
    </row>
    <row r="332" spans="1:13" ht="14.1" customHeight="1" x14ac:dyDescent="0.25">
      <c r="A332" s="49"/>
      <c r="B332" s="2" t="s">
        <v>33</v>
      </c>
      <c r="C332" s="53"/>
      <c r="D332" s="50" t="s">
        <v>385</v>
      </c>
      <c r="E332" s="40" t="s">
        <v>46</v>
      </c>
      <c r="F332" s="40">
        <v>1</v>
      </c>
      <c r="G332" s="40" t="s">
        <v>102</v>
      </c>
      <c r="H332" s="38">
        <v>5</v>
      </c>
      <c r="I332" s="47"/>
      <c r="J332" s="38">
        <f>$H332 / ( 1+$K332 )</f>
        <v>4.1322314049586781</v>
      </c>
      <c r="K332" s="39">
        <v>0.21</v>
      </c>
      <c r="L332" s="47"/>
      <c r="M332" s="47"/>
    </row>
    <row r="333" spans="1:13" ht="14.1" customHeight="1" x14ac:dyDescent="0.25">
      <c r="A333" s="49" t="s">
        <v>67</v>
      </c>
      <c r="B333" s="2" t="s">
        <v>34</v>
      </c>
      <c r="C333" s="53"/>
      <c r="D333" s="50" t="s">
        <v>386</v>
      </c>
      <c r="E333" s="40" t="s">
        <v>204</v>
      </c>
      <c r="F333" s="40">
        <v>1</v>
      </c>
      <c r="G333" s="40" t="s">
        <v>52</v>
      </c>
      <c r="H333" s="38">
        <v>14.5</v>
      </c>
      <c r="I333" s="47"/>
      <c r="J333" s="38">
        <f>$H333 / ( 1+$K333 )</f>
        <v>11.983471074380166</v>
      </c>
      <c r="K333" s="39">
        <v>0.21</v>
      </c>
      <c r="L333" s="47"/>
      <c r="M333" s="47"/>
    </row>
    <row r="334" spans="1:13" ht="14.1" customHeight="1" x14ac:dyDescent="0.25">
      <c r="A334" s="49" t="s">
        <v>67</v>
      </c>
      <c r="B334" s="2" t="s">
        <v>35</v>
      </c>
      <c r="C334" s="53"/>
      <c r="D334" s="50" t="s">
        <v>387</v>
      </c>
      <c r="E334" s="40" t="s">
        <v>204</v>
      </c>
      <c r="F334" s="40">
        <v>1</v>
      </c>
      <c r="G334" s="40" t="s">
        <v>52</v>
      </c>
      <c r="H334" s="38">
        <v>162.13999999999999</v>
      </c>
      <c r="I334" s="47"/>
      <c r="J334" s="38">
        <f>$H334 / ( 1+$K334 )</f>
        <v>134</v>
      </c>
      <c r="K334" s="39">
        <v>0.21</v>
      </c>
      <c r="L334" s="47"/>
      <c r="M334" s="47"/>
    </row>
    <row r="335" spans="1:13" ht="14.1" customHeight="1" x14ac:dyDescent="0.25">
      <c r="A335" s="49" t="s">
        <v>67</v>
      </c>
      <c r="B335" s="2">
        <v>19349</v>
      </c>
      <c r="C335" s="53"/>
      <c r="D335" s="50" t="s">
        <v>388</v>
      </c>
      <c r="E335" s="40" t="s">
        <v>204</v>
      </c>
      <c r="F335" s="40">
        <v>1</v>
      </c>
      <c r="G335" s="40" t="s">
        <v>52</v>
      </c>
      <c r="H335" s="38">
        <v>568.70000000000005</v>
      </c>
      <c r="I335" s="47"/>
      <c r="J335" s="38">
        <f>$H335 / ( 1+$K335 )</f>
        <v>470.00000000000006</v>
      </c>
      <c r="K335" s="39">
        <v>0.21</v>
      </c>
      <c r="L335" s="47"/>
      <c r="M335" s="47"/>
    </row>
    <row r="336" spans="1:13" ht="14.1" customHeight="1" x14ac:dyDescent="0.25">
      <c r="A336" s="49"/>
      <c r="B336" s="2">
        <v>19395</v>
      </c>
      <c r="C336" s="53"/>
      <c r="D336" s="50" t="s">
        <v>389</v>
      </c>
      <c r="E336" s="40" t="s">
        <v>46</v>
      </c>
      <c r="F336" s="40">
        <v>1</v>
      </c>
      <c r="G336" s="40" t="s">
        <v>102</v>
      </c>
      <c r="H336" s="38">
        <v>35.090000000000003</v>
      </c>
      <c r="I336" s="47"/>
      <c r="J336" s="38">
        <f>$H336 / ( 1+$K336 )</f>
        <v>29.000000000000004</v>
      </c>
      <c r="K336" s="39">
        <v>0.21</v>
      </c>
      <c r="L336" s="47"/>
      <c r="M336" s="47"/>
    </row>
    <row r="337" spans="1:13" ht="14.1" customHeight="1" x14ac:dyDescent="0.25">
      <c r="A337" s="49"/>
      <c r="B337" s="2">
        <v>19396</v>
      </c>
      <c r="C337" s="52"/>
      <c r="D337" s="50" t="s">
        <v>390</v>
      </c>
      <c r="E337" s="40" t="s">
        <v>46</v>
      </c>
      <c r="F337" s="40">
        <v>1</v>
      </c>
      <c r="G337" s="40" t="s">
        <v>102</v>
      </c>
      <c r="H337" s="38">
        <v>110.11</v>
      </c>
      <c r="I337" s="47"/>
      <c r="J337" s="38">
        <f>$H337 / ( 1+$K337 )</f>
        <v>91</v>
      </c>
      <c r="K337" s="39">
        <v>0.21</v>
      </c>
      <c r="L337" s="47"/>
      <c r="M337" s="47"/>
    </row>
    <row r="338" spans="1:13" ht="14.1" customHeight="1" x14ac:dyDescent="0.25">
      <c r="A338" s="78" t="s">
        <v>391</v>
      </c>
      <c r="B338" s="72"/>
      <c r="C338" s="73"/>
      <c r="D338" s="74"/>
      <c r="E338" s="72"/>
      <c r="F338" s="75"/>
      <c r="G338" s="72"/>
      <c r="H338" s="76"/>
      <c r="I338" s="72"/>
      <c r="J338" s="76"/>
      <c r="K338" s="77"/>
    </row>
    <row r="339" spans="1:13" ht="14.1" customHeight="1" x14ac:dyDescent="0.25">
      <c r="A339" s="49"/>
      <c r="B339" s="2" t="s">
        <v>36</v>
      </c>
      <c r="C339" s="51"/>
      <c r="D339" s="50" t="s">
        <v>392</v>
      </c>
      <c r="E339" s="40" t="s">
        <v>46</v>
      </c>
      <c r="F339" s="40">
        <v>24</v>
      </c>
      <c r="G339" s="40" t="s">
        <v>52</v>
      </c>
      <c r="H339" s="38" t="s">
        <v>21</v>
      </c>
      <c r="I339" s="47"/>
      <c r="J339" s="38" t="s">
        <v>21</v>
      </c>
      <c r="K339" s="39">
        <v>0.21</v>
      </c>
      <c r="L339" s="47"/>
      <c r="M339" s="47"/>
    </row>
    <row r="340" spans="1:13" ht="14.1" customHeight="1" x14ac:dyDescent="0.25">
      <c r="A340" s="49"/>
      <c r="B340" s="2" t="s">
        <v>37</v>
      </c>
      <c r="C340" s="53"/>
      <c r="D340" s="50" t="s">
        <v>393</v>
      </c>
      <c r="E340" s="40" t="s">
        <v>46</v>
      </c>
      <c r="F340" s="40">
        <v>24</v>
      </c>
      <c r="G340" s="40" t="s">
        <v>52</v>
      </c>
      <c r="H340" s="38" t="s">
        <v>21</v>
      </c>
      <c r="I340" s="47"/>
      <c r="J340" s="38" t="s">
        <v>21</v>
      </c>
      <c r="K340" s="39">
        <v>0.21</v>
      </c>
      <c r="L340" s="47"/>
      <c r="M340" s="47"/>
    </row>
    <row r="341" spans="1:13" ht="14.1" customHeight="1" x14ac:dyDescent="0.25">
      <c r="A341" s="49"/>
      <c r="B341" s="2" t="s">
        <v>38</v>
      </c>
      <c r="C341" s="53"/>
      <c r="D341" s="50" t="s">
        <v>394</v>
      </c>
      <c r="E341" s="40" t="s">
        <v>46</v>
      </c>
      <c r="F341" s="40">
        <v>24</v>
      </c>
      <c r="G341" s="40" t="s">
        <v>52</v>
      </c>
      <c r="H341" s="38">
        <v>5</v>
      </c>
      <c r="I341" s="47"/>
      <c r="J341" s="38">
        <f>$H341 / ( 1+$K341 )</f>
        <v>4.1322314049586781</v>
      </c>
      <c r="K341" s="39">
        <v>0.21</v>
      </c>
      <c r="L341" s="47"/>
      <c r="M341" s="47"/>
    </row>
    <row r="342" spans="1:13" ht="14.1" customHeight="1" x14ac:dyDescent="0.25">
      <c r="A342" s="49"/>
      <c r="B342" s="2" t="s">
        <v>39</v>
      </c>
      <c r="C342" s="53"/>
      <c r="D342" s="50" t="s">
        <v>395</v>
      </c>
      <c r="E342" s="40" t="s">
        <v>353</v>
      </c>
      <c r="F342" s="40">
        <v>50</v>
      </c>
      <c r="G342" s="40" t="s">
        <v>52</v>
      </c>
      <c r="H342" s="38">
        <v>9.2999999999999999E-2</v>
      </c>
      <c r="I342" s="47"/>
      <c r="J342" s="38">
        <f>$H342 / ( 1+$K342 )</f>
        <v>7.6859504132231402E-2</v>
      </c>
      <c r="K342" s="39">
        <v>0.21</v>
      </c>
      <c r="L342" s="47"/>
      <c r="M342" s="47"/>
    </row>
    <row r="343" spans="1:13" ht="14.1" customHeight="1" x14ac:dyDescent="0.25">
      <c r="A343" s="49"/>
      <c r="B343" s="2" t="s">
        <v>40</v>
      </c>
      <c r="C343" s="53"/>
      <c r="D343" s="50" t="s">
        <v>396</v>
      </c>
      <c r="E343" s="40" t="s">
        <v>353</v>
      </c>
      <c r="F343" s="40">
        <v>25</v>
      </c>
      <c r="G343" s="40" t="s">
        <v>52</v>
      </c>
      <c r="H343" s="38" t="s">
        <v>21</v>
      </c>
      <c r="I343" s="47"/>
      <c r="J343" s="38" t="s">
        <v>21</v>
      </c>
      <c r="K343" s="39">
        <v>0.21</v>
      </c>
      <c r="L343" s="47"/>
      <c r="M343" s="47"/>
    </row>
    <row r="344" spans="1:13" ht="14.1" customHeight="1" x14ac:dyDescent="0.25">
      <c r="A344" s="49"/>
      <c r="B344" s="2" t="s">
        <v>41</v>
      </c>
      <c r="C344" s="53"/>
      <c r="D344" s="50" t="s">
        <v>397</v>
      </c>
      <c r="E344" s="40" t="s">
        <v>46</v>
      </c>
      <c r="F344" s="40">
        <v>24</v>
      </c>
      <c r="G344" s="40" t="s">
        <v>52</v>
      </c>
      <c r="H344" s="38" t="s">
        <v>21</v>
      </c>
      <c r="I344" s="47"/>
      <c r="J344" s="38" t="s">
        <v>21</v>
      </c>
      <c r="K344" s="39">
        <v>0.21</v>
      </c>
      <c r="L344" s="47"/>
      <c r="M344" s="47"/>
    </row>
    <row r="345" spans="1:13" ht="14.1" customHeight="1" x14ac:dyDescent="0.25">
      <c r="A345" s="49" t="s">
        <v>337</v>
      </c>
      <c r="B345" s="2" t="s">
        <v>42</v>
      </c>
      <c r="C345" s="53"/>
      <c r="D345" s="50" t="s">
        <v>398</v>
      </c>
      <c r="E345" s="40" t="s">
        <v>46</v>
      </c>
      <c r="F345" s="40">
        <v>1</v>
      </c>
      <c r="G345" s="40" t="s">
        <v>102</v>
      </c>
      <c r="H345" s="38" t="s">
        <v>21</v>
      </c>
      <c r="I345" s="47"/>
      <c r="J345" s="38" t="s">
        <v>21</v>
      </c>
      <c r="K345" s="39">
        <v>0.21</v>
      </c>
      <c r="L345" s="47"/>
      <c r="M345" s="47"/>
    </row>
    <row r="346" spans="1:13" ht="14.1" customHeight="1" x14ac:dyDescent="0.25">
      <c r="A346" s="49"/>
      <c r="B346" s="2">
        <v>29358</v>
      </c>
      <c r="C346" s="52"/>
      <c r="D346" s="50" t="s">
        <v>399</v>
      </c>
      <c r="E346" s="40" t="s">
        <v>46</v>
      </c>
      <c r="F346" s="40">
        <v>6</v>
      </c>
      <c r="G346" s="40" t="s">
        <v>52</v>
      </c>
      <c r="H346" s="38">
        <v>3.5</v>
      </c>
      <c r="I346" s="47"/>
      <c r="J346" s="38">
        <f>$H346 / ( 1+$K346 )</f>
        <v>2.8925619834710745</v>
      </c>
      <c r="K346" s="39">
        <v>0.21</v>
      </c>
      <c r="L346" s="47"/>
      <c r="M346" s="47"/>
    </row>
    <row r="347" spans="1:13" ht="14.1" customHeight="1" x14ac:dyDescent="0.25">
      <c r="B347" s="2"/>
      <c r="C347"/>
      <c r="H347" s="38"/>
      <c r="J347" s="38"/>
      <c r="K347" s="39"/>
    </row>
    <row r="348" spans="1:13" ht="14.1" customHeight="1" x14ac:dyDescent="0.25">
      <c r="B348" s="2"/>
      <c r="C348"/>
      <c r="H348" s="38"/>
      <c r="J348" s="38"/>
      <c r="K348" s="39"/>
    </row>
    <row r="349" spans="1:13" ht="14.1" customHeight="1" x14ac:dyDescent="0.25">
      <c r="B349" s="2"/>
      <c r="C349"/>
      <c r="H349" s="38"/>
      <c r="J349" s="38"/>
      <c r="K349" s="39"/>
    </row>
    <row r="350" spans="1:13" ht="14.1" customHeight="1" x14ac:dyDescent="0.25">
      <c r="B350" s="2"/>
      <c r="C350"/>
      <c r="H350" s="38"/>
      <c r="J350" s="38"/>
      <c r="K350" s="39"/>
    </row>
    <row r="351" spans="1:13" ht="14.1" customHeight="1" x14ac:dyDescent="0.25">
      <c r="B351" s="2"/>
      <c r="C351"/>
      <c r="H351" s="38"/>
      <c r="J351" s="38"/>
      <c r="K351" s="39"/>
    </row>
    <row r="352" spans="1:13" ht="14.1" customHeight="1" x14ac:dyDescent="0.25">
      <c r="B352" s="2"/>
      <c r="C352"/>
      <c r="H352" s="38"/>
      <c r="J352" s="38"/>
      <c r="K352" s="39"/>
    </row>
    <row r="353" spans="2:11" ht="14.1" customHeight="1" x14ac:dyDescent="0.25">
      <c r="B353" s="2"/>
      <c r="C353"/>
      <c r="H353" s="38"/>
      <c r="J353" s="38"/>
      <c r="K353" s="39"/>
    </row>
    <row r="354" spans="2:11" ht="14.1" customHeight="1" x14ac:dyDescent="0.25">
      <c r="B354" s="2"/>
      <c r="C354"/>
      <c r="H354" s="38"/>
      <c r="J354" s="38"/>
      <c r="K354" s="39"/>
    </row>
    <row r="355" spans="2:11" ht="14.1" customHeight="1" x14ac:dyDescent="0.25">
      <c r="B355" s="2"/>
      <c r="C355"/>
      <c r="H355" s="38"/>
      <c r="J355" s="38"/>
      <c r="K355" s="39"/>
    </row>
    <row r="356" spans="2:11" ht="14.1" customHeight="1" x14ac:dyDescent="0.25">
      <c r="B356" s="2"/>
      <c r="C356"/>
      <c r="H356" s="38"/>
      <c r="J356" s="38"/>
      <c r="K356" s="39"/>
    </row>
    <row r="357" spans="2:11" ht="14.1" customHeight="1" x14ac:dyDescent="0.25">
      <c r="B357" s="2"/>
      <c r="C357"/>
      <c r="H357" s="38"/>
      <c r="J357" s="38"/>
      <c r="K357" s="39"/>
    </row>
    <row r="358" spans="2:11" ht="14.1" customHeight="1" x14ac:dyDescent="0.25">
      <c r="B358" s="2"/>
      <c r="C358"/>
      <c r="H358" s="38"/>
      <c r="J358" s="38"/>
      <c r="K358" s="39"/>
    </row>
    <row r="359" spans="2:11" ht="14.1" customHeight="1" x14ac:dyDescent="0.25">
      <c r="B359" s="2"/>
      <c r="C359"/>
      <c r="H359" s="38"/>
      <c r="J359" s="38"/>
      <c r="K359" s="39"/>
    </row>
    <row r="360" spans="2:11" ht="14.1" customHeight="1" x14ac:dyDescent="0.25">
      <c r="B360" s="2"/>
      <c r="C360"/>
      <c r="H360" s="38"/>
      <c r="J360" s="38"/>
      <c r="K360" s="39"/>
    </row>
    <row r="361" spans="2:11" ht="14.1" customHeight="1" x14ac:dyDescent="0.25">
      <c r="B361" s="2"/>
      <c r="C361"/>
      <c r="H361" s="38"/>
      <c r="J361" s="38"/>
      <c r="K361" s="39"/>
    </row>
    <row r="362" spans="2:11" ht="14.1" customHeight="1" x14ac:dyDescent="0.25">
      <c r="B362" s="2"/>
      <c r="C362"/>
      <c r="H362" s="38"/>
      <c r="J362" s="38"/>
      <c r="K362" s="39"/>
    </row>
    <row r="363" spans="2:11" ht="14.1" customHeight="1" x14ac:dyDescent="0.25">
      <c r="B363" s="2"/>
      <c r="C363"/>
      <c r="H363" s="38"/>
      <c r="J363" s="38"/>
      <c r="K363" s="39"/>
    </row>
    <row r="364" spans="2:11" ht="14.1" customHeight="1" x14ac:dyDescent="0.25">
      <c r="B364" s="2"/>
      <c r="C364"/>
      <c r="H364" s="38"/>
      <c r="J364" s="38"/>
      <c r="K364" s="39"/>
    </row>
    <row r="365" spans="2:11" ht="14.1" customHeight="1" x14ac:dyDescent="0.25">
      <c r="B365" s="2"/>
      <c r="C365"/>
      <c r="H365" s="38"/>
      <c r="J365" s="38"/>
      <c r="K365" s="39"/>
    </row>
    <row r="366" spans="2:11" ht="14.1" customHeight="1" x14ac:dyDescent="0.25">
      <c r="B366" s="2"/>
      <c r="C366"/>
      <c r="H366" s="38"/>
      <c r="J366" s="38"/>
      <c r="K366" s="39"/>
    </row>
    <row r="367" spans="2:11" ht="14.1" customHeight="1" x14ac:dyDescent="0.25">
      <c r="B367" s="2"/>
      <c r="C367"/>
      <c r="H367" s="38"/>
      <c r="J367" s="38"/>
      <c r="K367" s="39"/>
    </row>
    <row r="368" spans="2:11" ht="14.1" customHeight="1" x14ac:dyDescent="0.25">
      <c r="B368" s="2"/>
      <c r="C368"/>
      <c r="H368" s="38"/>
      <c r="J368" s="38"/>
      <c r="K368" s="39"/>
    </row>
    <row r="369" spans="2:11" ht="14.1" customHeight="1" x14ac:dyDescent="0.25">
      <c r="B369" s="2"/>
      <c r="C369"/>
      <c r="H369" s="38"/>
      <c r="J369" s="38"/>
      <c r="K369" s="39"/>
    </row>
    <row r="370" spans="2:11" ht="14.1" customHeight="1" x14ac:dyDescent="0.25">
      <c r="B370" s="2"/>
      <c r="C370"/>
      <c r="H370" s="38"/>
      <c r="J370" s="38"/>
      <c r="K370" s="39"/>
    </row>
    <row r="371" spans="2:11" ht="14.1" customHeight="1" x14ac:dyDescent="0.25">
      <c r="B371" s="2"/>
      <c r="C371"/>
      <c r="H371" s="38"/>
      <c r="J371" s="38"/>
      <c r="K371" s="39"/>
    </row>
    <row r="372" spans="2:11" ht="14.1" customHeight="1" x14ac:dyDescent="0.25">
      <c r="B372" s="2"/>
      <c r="C372"/>
      <c r="H372" s="38"/>
      <c r="J372" s="38"/>
      <c r="K372" s="39"/>
    </row>
    <row r="373" spans="2:11" ht="14.1" customHeight="1" x14ac:dyDescent="0.25">
      <c r="B373" s="2"/>
      <c r="C373"/>
      <c r="H373" s="38"/>
      <c r="J373" s="38"/>
      <c r="K373" s="39"/>
    </row>
    <row r="374" spans="2:11" ht="14.1" customHeight="1" x14ac:dyDescent="0.25">
      <c r="B374" s="2"/>
      <c r="C374"/>
      <c r="H374" s="38"/>
      <c r="J374" s="38"/>
      <c r="K374" s="39"/>
    </row>
    <row r="375" spans="2:11" ht="14.1" customHeight="1" x14ac:dyDescent="0.25">
      <c r="B375" s="2"/>
      <c r="C375"/>
      <c r="H375" s="38"/>
      <c r="J375" s="38"/>
      <c r="K375" s="39"/>
    </row>
    <row r="376" spans="2:11" ht="14.1" customHeight="1" x14ac:dyDescent="0.25">
      <c r="B376" s="2"/>
      <c r="C376"/>
      <c r="H376" s="38"/>
      <c r="J376" s="38"/>
      <c r="K376" s="39"/>
    </row>
    <row r="377" spans="2:11" ht="14.1" customHeight="1" x14ac:dyDescent="0.25">
      <c r="B377" s="2"/>
      <c r="C377"/>
      <c r="H377" s="38"/>
      <c r="J377" s="38"/>
      <c r="K377" s="39"/>
    </row>
    <row r="378" spans="2:11" ht="14.1" customHeight="1" x14ac:dyDescent="0.25">
      <c r="B378" s="2"/>
      <c r="C378"/>
      <c r="H378" s="38"/>
      <c r="J378" s="38"/>
      <c r="K378" s="39"/>
    </row>
    <row r="379" spans="2:11" ht="14.1" customHeight="1" x14ac:dyDescent="0.25">
      <c r="B379" s="2"/>
      <c r="C379"/>
      <c r="H379" s="38"/>
      <c r="J379" s="38"/>
      <c r="K379" s="39"/>
    </row>
    <row r="380" spans="2:11" ht="14.1" customHeight="1" x14ac:dyDescent="0.25">
      <c r="B380" s="2"/>
      <c r="C380"/>
      <c r="H380" s="38"/>
      <c r="J380" s="38"/>
      <c r="K380" s="39"/>
    </row>
    <row r="381" spans="2:11" ht="14.1" customHeight="1" x14ac:dyDescent="0.25">
      <c r="B381" s="2"/>
      <c r="C381"/>
      <c r="H381" s="38"/>
      <c r="J381" s="38"/>
      <c r="K381" s="39"/>
    </row>
    <row r="382" spans="2:11" ht="14.1" customHeight="1" x14ac:dyDescent="0.25">
      <c r="B382" s="2"/>
      <c r="C382"/>
      <c r="H382" s="38"/>
      <c r="J382" s="38"/>
      <c r="K382" s="39"/>
    </row>
    <row r="383" spans="2:11" ht="14.1" customHeight="1" x14ac:dyDescent="0.25">
      <c r="B383" s="2"/>
      <c r="C383"/>
      <c r="H383" s="38"/>
      <c r="J383" s="38"/>
      <c r="K383" s="39"/>
    </row>
    <row r="384" spans="2:11" ht="14.1" customHeight="1" x14ac:dyDescent="0.25">
      <c r="B384" s="2"/>
      <c r="C384"/>
      <c r="H384" s="38"/>
      <c r="J384" s="38"/>
      <c r="K384" s="39"/>
    </row>
    <row r="385" spans="2:11" ht="14.1" customHeight="1" x14ac:dyDescent="0.25">
      <c r="B385" s="2"/>
      <c r="C385"/>
      <c r="H385" s="38"/>
      <c r="J385" s="38"/>
      <c r="K385" s="39"/>
    </row>
    <row r="386" spans="2:11" ht="14.1" customHeight="1" x14ac:dyDescent="0.25">
      <c r="B386" s="2"/>
      <c r="C386"/>
      <c r="H386" s="38"/>
      <c r="J386" s="38"/>
      <c r="K386" s="39"/>
    </row>
    <row r="387" spans="2:11" ht="14.1" customHeight="1" x14ac:dyDescent="0.25">
      <c r="B387" s="2"/>
      <c r="C387"/>
      <c r="H387" s="38"/>
      <c r="J387" s="38"/>
      <c r="K387" s="39"/>
    </row>
    <row r="388" spans="2:11" ht="14.1" customHeight="1" x14ac:dyDescent="0.25">
      <c r="B388" s="2"/>
      <c r="C388"/>
      <c r="H388" s="38"/>
      <c r="J388" s="38"/>
      <c r="K388" s="39"/>
    </row>
    <row r="389" spans="2:11" ht="14.1" customHeight="1" x14ac:dyDescent="0.25">
      <c r="B389" s="2"/>
      <c r="C389"/>
      <c r="H389" s="38"/>
      <c r="J389" s="38"/>
      <c r="K389" s="39"/>
    </row>
    <row r="390" spans="2:11" ht="14.1" customHeight="1" x14ac:dyDescent="0.25">
      <c r="B390" s="2"/>
      <c r="C390"/>
      <c r="H390" s="38"/>
      <c r="J390" s="38"/>
      <c r="K390" s="39"/>
    </row>
    <row r="391" spans="2:11" ht="14.1" customHeight="1" x14ac:dyDescent="0.25">
      <c r="B391" s="2"/>
      <c r="C391"/>
      <c r="H391" s="38"/>
      <c r="J391" s="38"/>
      <c r="K391" s="39"/>
    </row>
    <row r="392" spans="2:11" ht="14.1" customHeight="1" x14ac:dyDescent="0.25">
      <c r="B392" s="2"/>
      <c r="C392"/>
      <c r="H392" s="38"/>
      <c r="J392" s="38"/>
      <c r="K392" s="39"/>
    </row>
    <row r="393" spans="2:11" ht="14.1" customHeight="1" x14ac:dyDescent="0.25">
      <c r="B393" s="2"/>
      <c r="C393"/>
      <c r="H393" s="38"/>
      <c r="J393" s="38"/>
      <c r="K393" s="39"/>
    </row>
    <row r="394" spans="2:11" ht="14.1" customHeight="1" x14ac:dyDescent="0.25">
      <c r="B394" s="2"/>
      <c r="C394"/>
      <c r="H394" s="38"/>
      <c r="J394" s="38"/>
      <c r="K394" s="39"/>
    </row>
    <row r="395" spans="2:11" ht="14.1" customHeight="1" x14ac:dyDescent="0.25">
      <c r="B395" s="2"/>
      <c r="C395"/>
      <c r="H395" s="38"/>
      <c r="J395" s="38"/>
      <c r="K395" s="39"/>
    </row>
    <row r="396" spans="2:11" ht="14.1" customHeight="1" x14ac:dyDescent="0.25">
      <c r="B396" s="2"/>
      <c r="C396"/>
      <c r="H396" s="38"/>
      <c r="J396" s="38"/>
      <c r="K396" s="39"/>
    </row>
    <row r="397" spans="2:11" ht="14.1" customHeight="1" x14ac:dyDescent="0.25">
      <c r="B397" s="2"/>
      <c r="C397"/>
      <c r="H397" s="38"/>
      <c r="J397" s="38"/>
      <c r="K397" s="39"/>
    </row>
    <row r="398" spans="2:11" ht="14.1" customHeight="1" x14ac:dyDescent="0.25">
      <c r="B398" s="2"/>
      <c r="C398"/>
      <c r="H398" s="38"/>
      <c r="J398" s="38"/>
      <c r="K398" s="39"/>
    </row>
    <row r="399" spans="2:11" ht="14.1" customHeight="1" x14ac:dyDescent="0.25">
      <c r="B399" s="2"/>
      <c r="C399"/>
      <c r="H399" s="38"/>
      <c r="J399" s="38"/>
      <c r="K399" s="39"/>
    </row>
    <row r="400" spans="2:11" ht="14.1" customHeight="1" x14ac:dyDescent="0.25">
      <c r="B400" s="2"/>
      <c r="C400"/>
      <c r="H400" s="38"/>
      <c r="J400" s="38"/>
      <c r="K400" s="39"/>
    </row>
    <row r="401" spans="2:11" ht="14.1" customHeight="1" x14ac:dyDescent="0.25">
      <c r="B401" s="2"/>
      <c r="C401"/>
      <c r="H401" s="38"/>
      <c r="J401" s="38"/>
      <c r="K401" s="39"/>
    </row>
    <row r="402" spans="2:11" ht="14.1" customHeight="1" x14ac:dyDescent="0.25">
      <c r="B402" s="2"/>
      <c r="C402"/>
      <c r="H402" s="38"/>
      <c r="J402" s="38"/>
      <c r="K402" s="39"/>
    </row>
    <row r="403" spans="2:11" ht="14.1" customHeight="1" x14ac:dyDescent="0.25">
      <c r="B403" s="2"/>
      <c r="C403"/>
      <c r="H403" s="38"/>
      <c r="J403" s="38"/>
      <c r="K403" s="39"/>
    </row>
    <row r="404" spans="2:11" ht="14.1" customHeight="1" x14ac:dyDescent="0.25">
      <c r="B404" s="2"/>
      <c r="C404"/>
      <c r="H404" s="38"/>
      <c r="J404" s="38"/>
      <c r="K404" s="39"/>
    </row>
    <row r="405" spans="2:11" ht="14.1" customHeight="1" x14ac:dyDescent="0.25">
      <c r="B405" s="2"/>
      <c r="C405"/>
      <c r="H405" s="38"/>
      <c r="J405" s="38"/>
      <c r="K405" s="39"/>
    </row>
    <row r="406" spans="2:11" ht="14.1" customHeight="1" x14ac:dyDescent="0.25">
      <c r="B406" s="2"/>
      <c r="C406"/>
      <c r="H406" s="38"/>
      <c r="J406" s="38"/>
      <c r="K406" s="39"/>
    </row>
    <row r="407" spans="2:11" ht="14.1" customHeight="1" x14ac:dyDescent="0.25">
      <c r="B407" s="2"/>
      <c r="C407"/>
      <c r="H407" s="38"/>
      <c r="J407" s="38"/>
      <c r="K407" s="39"/>
    </row>
    <row r="408" spans="2:11" ht="14.1" customHeight="1" x14ac:dyDescent="0.25">
      <c r="B408" s="2"/>
      <c r="C408"/>
      <c r="H408" s="38"/>
      <c r="J408" s="38"/>
      <c r="K408" s="39"/>
    </row>
    <row r="409" spans="2:11" ht="14.1" customHeight="1" x14ac:dyDescent="0.25">
      <c r="B409" s="2"/>
      <c r="C409"/>
      <c r="H409" s="38"/>
      <c r="J409" s="38"/>
      <c r="K409" s="39"/>
    </row>
    <row r="410" spans="2:11" ht="14.1" customHeight="1" x14ac:dyDescent="0.25">
      <c r="B410" s="2"/>
      <c r="C410"/>
      <c r="H410" s="38"/>
      <c r="J410" s="38"/>
      <c r="K410" s="39"/>
    </row>
    <row r="411" spans="2:11" ht="14.1" customHeight="1" x14ac:dyDescent="0.25">
      <c r="B411" s="2"/>
      <c r="C411"/>
      <c r="H411" s="38"/>
      <c r="J411" s="38"/>
      <c r="K411" s="39"/>
    </row>
    <row r="412" spans="2:11" ht="14.1" customHeight="1" x14ac:dyDescent="0.25">
      <c r="B412" s="2"/>
      <c r="C412"/>
      <c r="H412" s="38"/>
      <c r="J412" s="38"/>
      <c r="K412" s="39"/>
    </row>
    <row r="413" spans="2:11" ht="14.1" customHeight="1" x14ac:dyDescent="0.25">
      <c r="B413" s="2"/>
      <c r="C413"/>
      <c r="H413" s="38"/>
      <c r="J413" s="38"/>
      <c r="K413" s="39"/>
    </row>
    <row r="414" spans="2:11" ht="14.1" customHeight="1" x14ac:dyDescent="0.25">
      <c r="B414" s="2"/>
      <c r="C414"/>
      <c r="H414" s="38"/>
      <c r="J414" s="38"/>
      <c r="K414" s="39"/>
    </row>
    <row r="415" spans="2:11" ht="14.1" customHeight="1" x14ac:dyDescent="0.25">
      <c r="B415" s="2"/>
      <c r="C415"/>
      <c r="H415" s="38"/>
      <c r="J415" s="38"/>
      <c r="K415" s="39"/>
    </row>
    <row r="416" spans="2:11" ht="14.1" customHeight="1" x14ac:dyDescent="0.25">
      <c r="B416" s="2"/>
      <c r="C416"/>
      <c r="H416" s="38"/>
      <c r="J416" s="38"/>
      <c r="K416" s="39"/>
    </row>
    <row r="417" spans="2:11" ht="14.1" customHeight="1" x14ac:dyDescent="0.25">
      <c r="B417" s="2"/>
      <c r="C417"/>
      <c r="H417" s="38"/>
      <c r="J417" s="38"/>
      <c r="K417" s="39"/>
    </row>
    <row r="418" spans="2:11" ht="14.1" customHeight="1" x14ac:dyDescent="0.25">
      <c r="B418" s="2"/>
      <c r="C418"/>
      <c r="H418" s="38"/>
      <c r="J418" s="38"/>
      <c r="K418" s="39"/>
    </row>
    <row r="419" spans="2:11" ht="14.1" customHeight="1" x14ac:dyDescent="0.25">
      <c r="B419" s="2"/>
      <c r="C419"/>
      <c r="H419" s="38"/>
      <c r="J419" s="38"/>
      <c r="K419" s="39"/>
    </row>
    <row r="420" spans="2:11" ht="14.1" customHeight="1" x14ac:dyDescent="0.25">
      <c r="B420" s="2"/>
      <c r="C420"/>
      <c r="H420" s="38"/>
      <c r="J420" s="38"/>
      <c r="K420" s="39"/>
    </row>
    <row r="421" spans="2:11" ht="14.1" customHeight="1" x14ac:dyDescent="0.25">
      <c r="B421" s="2"/>
      <c r="C421"/>
      <c r="H421" s="38"/>
      <c r="J421" s="38"/>
      <c r="K421" s="39"/>
    </row>
    <row r="422" spans="2:11" ht="14.1" customHeight="1" x14ac:dyDescent="0.25">
      <c r="B422" s="2"/>
      <c r="C422"/>
      <c r="H422" s="38"/>
      <c r="J422" s="38"/>
      <c r="K422" s="39"/>
    </row>
    <row r="423" spans="2:11" ht="14.1" customHeight="1" x14ac:dyDescent="0.25">
      <c r="B423" s="2"/>
      <c r="C423"/>
      <c r="H423" s="38"/>
      <c r="J423" s="38"/>
      <c r="K423" s="39"/>
    </row>
    <row r="424" spans="2:11" ht="14.1" customHeight="1" x14ac:dyDescent="0.25">
      <c r="B424" s="2"/>
      <c r="C424"/>
      <c r="H424" s="38"/>
      <c r="J424" s="38"/>
      <c r="K424" s="39"/>
    </row>
    <row r="425" spans="2:11" ht="14.1" customHeight="1" x14ac:dyDescent="0.25">
      <c r="B425" s="2"/>
      <c r="C425"/>
      <c r="H425" s="38"/>
      <c r="J425" s="38"/>
      <c r="K425" s="39"/>
    </row>
    <row r="426" spans="2:11" ht="14.1" customHeight="1" x14ac:dyDescent="0.25">
      <c r="B426" s="2"/>
      <c r="C426"/>
      <c r="H426" s="38"/>
      <c r="J426" s="38"/>
      <c r="K426" s="39"/>
    </row>
    <row r="427" spans="2:11" ht="14.1" customHeight="1" x14ac:dyDescent="0.25">
      <c r="B427" s="2"/>
      <c r="C427"/>
      <c r="H427" s="38"/>
      <c r="J427" s="38"/>
      <c r="K427" s="39"/>
    </row>
    <row r="428" spans="2:11" ht="14.1" customHeight="1" x14ac:dyDescent="0.25">
      <c r="B428" s="2"/>
      <c r="C428"/>
      <c r="H428" s="38"/>
      <c r="J428" s="38"/>
      <c r="K428" s="39"/>
    </row>
    <row r="429" spans="2:11" ht="14.1" customHeight="1" x14ac:dyDescent="0.25">
      <c r="B429" s="2"/>
      <c r="C429"/>
      <c r="H429" s="38"/>
      <c r="J429" s="38"/>
      <c r="K429" s="39"/>
    </row>
    <row r="430" spans="2:11" ht="14.1" customHeight="1" x14ac:dyDescent="0.25">
      <c r="B430" s="2"/>
      <c r="C430"/>
      <c r="H430" s="38"/>
      <c r="J430" s="38"/>
      <c r="K430" s="39"/>
    </row>
    <row r="431" spans="2:11" ht="14.1" customHeight="1" x14ac:dyDescent="0.25">
      <c r="B431" s="2"/>
      <c r="C431"/>
      <c r="H431" s="38"/>
      <c r="J431" s="38"/>
      <c r="K431" s="39"/>
    </row>
    <row r="432" spans="2:11" ht="14.1" customHeight="1" x14ac:dyDescent="0.25">
      <c r="B432" s="2"/>
      <c r="C432"/>
      <c r="H432" s="38"/>
      <c r="J432" s="38"/>
      <c r="K432" s="39"/>
    </row>
    <row r="433" spans="2:11" ht="14.1" customHeight="1" x14ac:dyDescent="0.25">
      <c r="B433" s="2"/>
      <c r="C433"/>
      <c r="H433" s="38"/>
      <c r="J433" s="38"/>
      <c r="K433" s="39"/>
    </row>
    <row r="434" spans="2:11" ht="14.1" customHeight="1" x14ac:dyDescent="0.25">
      <c r="B434" s="2"/>
      <c r="C434"/>
      <c r="H434" s="38"/>
      <c r="J434" s="38"/>
      <c r="K434" s="39"/>
    </row>
    <row r="435" spans="2:11" ht="14.1" customHeight="1" x14ac:dyDescent="0.25">
      <c r="B435" s="2"/>
      <c r="C435"/>
      <c r="H435" s="38"/>
      <c r="J435" s="38"/>
      <c r="K435" s="39"/>
    </row>
    <row r="436" spans="2:11" ht="14.1" customHeight="1" x14ac:dyDescent="0.25">
      <c r="B436" s="2"/>
      <c r="C436"/>
      <c r="H436" s="38"/>
      <c r="J436" s="38"/>
      <c r="K436" s="39"/>
    </row>
    <row r="437" spans="2:11" ht="14.1" customHeight="1" x14ac:dyDescent="0.25">
      <c r="B437" s="2"/>
      <c r="C437"/>
      <c r="H437" s="38"/>
      <c r="J437" s="38"/>
      <c r="K437" s="39"/>
    </row>
    <row r="438" spans="2:11" ht="14.1" customHeight="1" x14ac:dyDescent="0.25">
      <c r="B438" s="2"/>
      <c r="C438"/>
      <c r="H438" s="38"/>
      <c r="J438" s="38"/>
      <c r="K438" s="39"/>
    </row>
    <row r="439" spans="2:11" ht="14.1" customHeight="1" x14ac:dyDescent="0.25">
      <c r="B439" s="2"/>
      <c r="C439"/>
      <c r="H439" s="38"/>
      <c r="J439" s="38"/>
      <c r="K439" s="39"/>
    </row>
    <row r="440" spans="2:11" ht="14.1" customHeight="1" x14ac:dyDescent="0.25">
      <c r="B440" s="2"/>
      <c r="C440"/>
      <c r="H440" s="38"/>
      <c r="J440" s="38"/>
      <c r="K440" s="39"/>
    </row>
    <row r="441" spans="2:11" ht="14.1" customHeight="1" x14ac:dyDescent="0.25">
      <c r="B441" s="2"/>
      <c r="C441"/>
      <c r="H441" s="38"/>
      <c r="J441" s="38"/>
      <c r="K441" s="39"/>
    </row>
    <row r="442" spans="2:11" ht="14.1" customHeight="1" x14ac:dyDescent="0.25">
      <c r="B442" s="2"/>
      <c r="C442"/>
      <c r="H442" s="38"/>
      <c r="J442" s="38"/>
      <c r="K442" s="39"/>
    </row>
    <row r="443" spans="2:11" ht="14.1" customHeight="1" x14ac:dyDescent="0.25">
      <c r="B443" s="2"/>
      <c r="C443"/>
      <c r="H443" s="38"/>
      <c r="J443" s="38"/>
      <c r="K443" s="39"/>
    </row>
    <row r="444" spans="2:11" ht="14.1" customHeight="1" x14ac:dyDescent="0.25">
      <c r="B444" s="2"/>
      <c r="C444"/>
      <c r="H444" s="38"/>
      <c r="J444" s="38"/>
      <c r="K444" s="39"/>
    </row>
    <row r="445" spans="2:11" ht="14.1" customHeight="1" x14ac:dyDescent="0.25">
      <c r="B445" s="2"/>
      <c r="C445"/>
      <c r="H445" s="38"/>
      <c r="J445" s="38"/>
      <c r="K445" s="39"/>
    </row>
    <row r="446" spans="2:11" ht="14.1" customHeight="1" x14ac:dyDescent="0.25">
      <c r="B446" s="2"/>
      <c r="C446"/>
      <c r="H446" s="38"/>
      <c r="J446" s="38"/>
      <c r="K446" s="39"/>
    </row>
    <row r="447" spans="2:11" ht="14.1" customHeight="1" x14ac:dyDescent="0.25">
      <c r="B447" s="2"/>
      <c r="C447"/>
      <c r="H447" s="38"/>
      <c r="J447" s="38"/>
      <c r="K447" s="39"/>
    </row>
    <row r="448" spans="2:11" ht="14.1" customHeight="1" x14ac:dyDescent="0.25">
      <c r="B448" s="2"/>
      <c r="C448"/>
      <c r="H448" s="38"/>
      <c r="J448" s="38"/>
      <c r="K448" s="39"/>
    </row>
    <row r="449" spans="2:11" ht="14.1" customHeight="1" x14ac:dyDescent="0.25">
      <c r="B449" s="2"/>
      <c r="C449"/>
      <c r="H449" s="38"/>
      <c r="J449" s="38"/>
      <c r="K449" s="39"/>
    </row>
    <row r="450" spans="2:11" ht="14.1" customHeight="1" x14ac:dyDescent="0.25">
      <c r="B450" s="2"/>
      <c r="C450"/>
      <c r="H450" s="38"/>
      <c r="J450" s="38"/>
      <c r="K450" s="39"/>
    </row>
    <row r="451" spans="2:11" ht="14.1" customHeight="1" x14ac:dyDescent="0.25">
      <c r="B451" s="2"/>
      <c r="C451"/>
      <c r="H451" s="38"/>
      <c r="J451" s="38"/>
      <c r="K451" s="39"/>
    </row>
    <row r="452" spans="2:11" ht="14.1" customHeight="1" x14ac:dyDescent="0.25">
      <c r="B452" s="2"/>
      <c r="C452"/>
      <c r="H452" s="38"/>
      <c r="J452" s="38"/>
      <c r="K452" s="39"/>
    </row>
    <row r="453" spans="2:11" ht="14.1" customHeight="1" x14ac:dyDescent="0.25">
      <c r="B453" s="2"/>
      <c r="C453"/>
      <c r="H453" s="38"/>
      <c r="J453" s="38"/>
      <c r="K453" s="39"/>
    </row>
    <row r="454" spans="2:11" ht="14.1" customHeight="1" x14ac:dyDescent="0.25">
      <c r="B454" s="2"/>
      <c r="C454"/>
      <c r="H454" s="38"/>
      <c r="J454" s="38"/>
      <c r="K454" s="39"/>
    </row>
    <row r="455" spans="2:11" ht="14.1" customHeight="1" x14ac:dyDescent="0.25">
      <c r="B455" s="2"/>
      <c r="C455"/>
      <c r="H455" s="38"/>
      <c r="J455" s="38"/>
      <c r="K455" s="39"/>
    </row>
    <row r="456" spans="2:11" ht="14.1" customHeight="1" x14ac:dyDescent="0.25">
      <c r="B456" s="2"/>
      <c r="C456"/>
      <c r="H456" s="38"/>
      <c r="J456" s="38"/>
      <c r="K456" s="39"/>
    </row>
    <row r="457" spans="2:11" ht="14.1" customHeight="1" x14ac:dyDescent="0.25">
      <c r="B457" s="2"/>
      <c r="C457"/>
      <c r="H457" s="38"/>
      <c r="J457" s="38"/>
      <c r="K457" s="39"/>
    </row>
    <row r="458" spans="2:11" ht="14.1" customHeight="1" x14ac:dyDescent="0.25">
      <c r="B458" s="2"/>
      <c r="C458"/>
      <c r="H458" s="38"/>
      <c r="J458" s="38"/>
      <c r="K458" s="39"/>
    </row>
    <row r="459" spans="2:11" ht="14.1" customHeight="1" x14ac:dyDescent="0.25">
      <c r="B459" s="2"/>
      <c r="C459"/>
      <c r="H459" s="38"/>
      <c r="J459" s="38"/>
      <c r="K459" s="39"/>
    </row>
    <row r="460" spans="2:11" ht="14.1" customHeight="1" x14ac:dyDescent="0.25">
      <c r="B460" s="2"/>
      <c r="C460"/>
      <c r="H460" s="38"/>
      <c r="J460" s="38"/>
      <c r="K460" s="39"/>
    </row>
    <row r="461" spans="2:11" ht="14.1" customHeight="1" x14ac:dyDescent="0.25">
      <c r="B461" s="2"/>
      <c r="C461"/>
      <c r="H461" s="38"/>
      <c r="J461" s="38"/>
      <c r="K461" s="39"/>
    </row>
    <row r="462" spans="2:11" ht="14.1" customHeight="1" x14ac:dyDescent="0.25">
      <c r="B462" s="2"/>
      <c r="C462"/>
      <c r="H462" s="38"/>
      <c r="J462" s="38"/>
      <c r="K462" s="39"/>
    </row>
    <row r="463" spans="2:11" ht="14.1" customHeight="1" x14ac:dyDescent="0.25">
      <c r="B463" s="2"/>
      <c r="C463"/>
      <c r="H463" s="38"/>
      <c r="J463" s="38"/>
      <c r="K463" s="39"/>
    </row>
    <row r="464" spans="2:11" ht="14.1" customHeight="1" x14ac:dyDescent="0.25">
      <c r="B464" s="2"/>
      <c r="C464"/>
      <c r="H464" s="38"/>
      <c r="J464" s="38"/>
      <c r="K464" s="39"/>
    </row>
    <row r="465" spans="2:11" ht="14.1" customHeight="1" x14ac:dyDescent="0.25">
      <c r="B465" s="2"/>
      <c r="C465"/>
      <c r="H465" s="38"/>
      <c r="J465" s="38"/>
      <c r="K465" s="39"/>
    </row>
    <row r="466" spans="2:11" ht="14.1" customHeight="1" x14ac:dyDescent="0.25">
      <c r="B466" s="2"/>
      <c r="C466"/>
      <c r="H466" s="38"/>
      <c r="J466" s="38"/>
      <c r="K466" s="39"/>
    </row>
    <row r="467" spans="2:11" ht="14.1" customHeight="1" x14ac:dyDescent="0.25">
      <c r="B467" s="2"/>
      <c r="C467"/>
      <c r="H467" s="38"/>
      <c r="J467" s="38"/>
      <c r="K467" s="39"/>
    </row>
    <row r="468" spans="2:11" ht="14.1" customHeight="1" x14ac:dyDescent="0.25">
      <c r="B468" s="2"/>
      <c r="C468"/>
      <c r="H468" s="38"/>
      <c r="J468" s="38"/>
      <c r="K468" s="39"/>
    </row>
    <row r="469" spans="2:11" ht="14.1" customHeight="1" x14ac:dyDescent="0.25">
      <c r="B469" s="2"/>
      <c r="C469"/>
      <c r="H469" s="38"/>
      <c r="J469" s="38"/>
      <c r="K469" s="39"/>
    </row>
    <row r="470" spans="2:11" ht="14.1" customHeight="1" x14ac:dyDescent="0.25">
      <c r="B470" s="2"/>
      <c r="C470"/>
      <c r="H470" s="38"/>
      <c r="J470" s="38"/>
      <c r="K470" s="39"/>
    </row>
    <row r="471" spans="2:11" ht="14.1" customHeight="1" x14ac:dyDescent="0.25">
      <c r="B471" s="2"/>
      <c r="C471"/>
      <c r="H471" s="38"/>
      <c r="J471" s="38"/>
      <c r="K471" s="39"/>
    </row>
    <row r="472" spans="2:11" ht="14.1" customHeight="1" x14ac:dyDescent="0.25">
      <c r="B472" s="2"/>
      <c r="C472"/>
      <c r="H472" s="38"/>
      <c r="J472" s="38"/>
      <c r="K472" s="39"/>
    </row>
    <row r="473" spans="2:11" ht="14.1" customHeight="1" x14ac:dyDescent="0.25">
      <c r="B473" s="2"/>
      <c r="C473"/>
      <c r="H473" s="38"/>
      <c r="J473" s="38"/>
      <c r="K473" s="39"/>
    </row>
    <row r="474" spans="2:11" ht="14.1" customHeight="1" x14ac:dyDescent="0.25">
      <c r="B474" s="2"/>
      <c r="C474"/>
      <c r="H474" s="38"/>
      <c r="J474" s="38"/>
      <c r="K474" s="39"/>
    </row>
    <row r="475" spans="2:11" ht="14.1" customHeight="1" x14ac:dyDescent="0.25">
      <c r="B475" s="2"/>
      <c r="C475"/>
      <c r="H475" s="38"/>
      <c r="J475" s="38"/>
      <c r="K475" s="39"/>
    </row>
    <row r="476" spans="2:11" ht="14.1" customHeight="1" x14ac:dyDescent="0.25">
      <c r="B476" s="2"/>
      <c r="C476"/>
      <c r="H476" s="38"/>
      <c r="J476" s="38"/>
      <c r="K476" s="39"/>
    </row>
    <row r="477" spans="2:11" ht="14.1" customHeight="1" x14ac:dyDescent="0.25">
      <c r="B477" s="2"/>
      <c r="C477"/>
      <c r="H477" s="38"/>
      <c r="J477" s="38"/>
      <c r="K477" s="39"/>
    </row>
    <row r="478" spans="2:11" ht="14.1" customHeight="1" x14ac:dyDescent="0.25">
      <c r="B478" s="2"/>
      <c r="C478"/>
      <c r="H478" s="38"/>
      <c r="J478" s="38"/>
      <c r="K478" s="39"/>
    </row>
    <row r="479" spans="2:11" ht="14.1" customHeight="1" x14ac:dyDescent="0.25">
      <c r="B479" s="2"/>
      <c r="C479"/>
      <c r="H479" s="38"/>
      <c r="J479" s="38"/>
      <c r="K479" s="39"/>
    </row>
    <row r="480" spans="2:11" ht="14.1" customHeight="1" x14ac:dyDescent="0.25">
      <c r="B480" s="2"/>
      <c r="C480"/>
      <c r="H480" s="38"/>
      <c r="J480" s="38"/>
      <c r="K480" s="39"/>
    </row>
    <row r="481" spans="2:11" ht="14.1" customHeight="1" x14ac:dyDescent="0.25">
      <c r="B481" s="2"/>
      <c r="C481"/>
      <c r="H481" s="38"/>
      <c r="J481" s="38"/>
      <c r="K481" s="39"/>
    </row>
    <row r="482" spans="2:11" ht="14.1" customHeight="1" x14ac:dyDescent="0.25">
      <c r="B482" s="2"/>
      <c r="C482"/>
      <c r="H482" s="38"/>
      <c r="J482" s="38"/>
      <c r="K482" s="39"/>
    </row>
    <row r="483" spans="2:11" ht="14.1" customHeight="1" x14ac:dyDescent="0.25">
      <c r="B483" s="2"/>
      <c r="C483"/>
      <c r="H483" s="38"/>
      <c r="J483" s="38"/>
      <c r="K483" s="39"/>
    </row>
    <row r="484" spans="2:11" ht="14.1" customHeight="1" x14ac:dyDescent="0.25">
      <c r="B484" s="2"/>
      <c r="C484"/>
      <c r="H484" s="38"/>
      <c r="J484" s="38"/>
      <c r="K484" s="39"/>
    </row>
    <row r="485" spans="2:11" ht="14.1" customHeight="1" x14ac:dyDescent="0.25">
      <c r="B485" s="2"/>
      <c r="C485"/>
      <c r="H485" s="38"/>
      <c r="J485" s="38"/>
      <c r="K485" s="39"/>
    </row>
    <row r="486" spans="2:11" ht="14.1" customHeight="1" x14ac:dyDescent="0.25">
      <c r="B486" s="2"/>
      <c r="C486"/>
      <c r="H486" s="38"/>
      <c r="J486" s="38"/>
      <c r="K486" s="39"/>
    </row>
    <row r="487" spans="2:11" ht="14.1" customHeight="1" x14ac:dyDescent="0.25">
      <c r="B487" s="2"/>
      <c r="C487"/>
      <c r="H487" s="38"/>
      <c r="J487" s="38"/>
      <c r="K487" s="39"/>
    </row>
    <row r="488" spans="2:11" ht="14.1" customHeight="1" x14ac:dyDescent="0.25">
      <c r="B488" s="2"/>
      <c r="C488"/>
      <c r="H488" s="38"/>
      <c r="J488" s="38"/>
      <c r="K488" s="39"/>
    </row>
    <row r="489" spans="2:11" ht="14.1" customHeight="1" x14ac:dyDescent="0.25">
      <c r="B489" s="2"/>
      <c r="C489"/>
      <c r="H489" s="38"/>
      <c r="J489" s="38"/>
      <c r="K489" s="39"/>
    </row>
    <row r="490" spans="2:11" ht="14.1" customHeight="1" x14ac:dyDescent="0.25">
      <c r="B490" s="2"/>
      <c r="C490"/>
      <c r="H490" s="38"/>
      <c r="J490" s="38"/>
      <c r="K490" s="39"/>
    </row>
    <row r="491" spans="2:11" ht="14.1" customHeight="1" x14ac:dyDescent="0.25">
      <c r="B491" s="2"/>
      <c r="C491"/>
      <c r="H491" s="38"/>
      <c r="J491" s="38"/>
      <c r="K491" s="39"/>
    </row>
    <row r="492" spans="2:11" ht="14.1" customHeight="1" x14ac:dyDescent="0.25">
      <c r="B492" s="2"/>
      <c r="C492"/>
      <c r="H492" s="38"/>
      <c r="J492" s="38"/>
      <c r="K492" s="39"/>
    </row>
    <row r="493" spans="2:11" ht="14.1" customHeight="1" x14ac:dyDescent="0.25">
      <c r="B493" s="2"/>
      <c r="C493"/>
      <c r="H493" s="38"/>
      <c r="J493" s="38"/>
      <c r="K493" s="39"/>
    </row>
    <row r="494" spans="2:11" ht="14.1" customHeight="1" x14ac:dyDescent="0.25">
      <c r="B494" s="2"/>
      <c r="C494"/>
      <c r="H494" s="38"/>
      <c r="J494" s="38"/>
      <c r="K494" s="39"/>
    </row>
    <row r="495" spans="2:11" ht="14.1" customHeight="1" x14ac:dyDescent="0.25">
      <c r="B495" s="2"/>
      <c r="C495"/>
      <c r="H495" s="38"/>
      <c r="J495" s="38"/>
      <c r="K495" s="39"/>
    </row>
    <row r="496" spans="2:11" ht="14.1" customHeight="1" x14ac:dyDescent="0.25">
      <c r="B496" s="2"/>
      <c r="C496"/>
      <c r="H496" s="38"/>
      <c r="J496" s="38"/>
      <c r="K496" s="39"/>
    </row>
    <row r="497" spans="2:11" ht="14.1" customHeight="1" x14ac:dyDescent="0.25">
      <c r="B497" s="2"/>
      <c r="C497"/>
      <c r="H497" s="38"/>
      <c r="J497" s="38"/>
      <c r="K497" s="39"/>
    </row>
    <row r="498" spans="2:11" ht="14.1" customHeight="1" x14ac:dyDescent="0.25">
      <c r="B498" s="2"/>
      <c r="C498"/>
      <c r="H498" s="38"/>
      <c r="J498" s="38"/>
      <c r="K498" s="39"/>
    </row>
    <row r="499" spans="2:11" ht="14.1" customHeight="1" x14ac:dyDescent="0.25">
      <c r="B499" s="2"/>
      <c r="C499"/>
      <c r="H499" s="38"/>
      <c r="J499" s="38"/>
      <c r="K499" s="39"/>
    </row>
    <row r="500" spans="2:11" ht="14.1" customHeight="1" x14ac:dyDescent="0.25">
      <c r="B500" s="2"/>
      <c r="C500"/>
      <c r="H500" s="38"/>
      <c r="J500" s="38"/>
      <c r="K500" s="39"/>
    </row>
    <row r="501" spans="2:11" ht="14.1" customHeight="1" x14ac:dyDescent="0.25">
      <c r="B501" s="2"/>
      <c r="C501"/>
      <c r="H501" s="38"/>
      <c r="J501" s="38"/>
      <c r="K501" s="39"/>
    </row>
    <row r="502" spans="2:11" ht="14.1" customHeight="1" x14ac:dyDescent="0.25">
      <c r="B502" s="2"/>
      <c r="C502"/>
      <c r="H502" s="38"/>
      <c r="J502" s="38"/>
      <c r="K502" s="39"/>
    </row>
    <row r="503" spans="2:11" ht="14.1" customHeight="1" x14ac:dyDescent="0.25">
      <c r="B503" s="2"/>
      <c r="C503"/>
      <c r="H503" s="38"/>
      <c r="J503" s="38"/>
      <c r="K503" s="39"/>
    </row>
    <row r="504" spans="2:11" ht="14.1" customHeight="1" x14ac:dyDescent="0.25">
      <c r="B504" s="2"/>
      <c r="C504"/>
      <c r="H504" s="38"/>
      <c r="J504" s="38"/>
      <c r="K504" s="39"/>
    </row>
    <row r="505" spans="2:11" ht="14.1" customHeight="1" x14ac:dyDescent="0.25">
      <c r="B505" s="2"/>
      <c r="C505"/>
      <c r="H505" s="38"/>
      <c r="J505" s="38"/>
      <c r="K505" s="39"/>
    </row>
    <row r="506" spans="2:11" ht="14.1" customHeight="1" x14ac:dyDescent="0.25">
      <c r="B506" s="2"/>
      <c r="C506"/>
      <c r="H506" s="38"/>
      <c r="J506" s="38"/>
      <c r="K506" s="39"/>
    </row>
    <row r="507" spans="2:11" ht="14.1" customHeight="1" x14ac:dyDescent="0.25">
      <c r="B507" s="2"/>
      <c r="C507"/>
      <c r="H507" s="38"/>
      <c r="J507" s="38"/>
      <c r="K507" s="39"/>
    </row>
    <row r="508" spans="2:11" ht="14.1" customHeight="1" x14ac:dyDescent="0.25">
      <c r="B508" s="2"/>
      <c r="C508"/>
      <c r="H508" s="38"/>
      <c r="J508" s="38"/>
      <c r="K508" s="39"/>
    </row>
    <row r="509" spans="2:11" ht="14.1" customHeight="1" x14ac:dyDescent="0.25">
      <c r="B509" s="2"/>
      <c r="C509"/>
      <c r="H509" s="38"/>
      <c r="J509" s="38"/>
      <c r="K509" s="39"/>
    </row>
    <row r="510" spans="2:11" ht="14.1" customHeight="1" x14ac:dyDescent="0.25">
      <c r="B510" s="2"/>
      <c r="C510"/>
      <c r="H510" s="38"/>
      <c r="J510" s="38"/>
      <c r="K510" s="39"/>
    </row>
    <row r="511" spans="2:11" ht="14.1" customHeight="1" x14ac:dyDescent="0.25">
      <c r="B511" s="2"/>
      <c r="C511"/>
      <c r="H511" s="38"/>
      <c r="J511" s="38"/>
      <c r="K511" s="39"/>
    </row>
    <row r="512" spans="2:11" ht="14.1" customHeight="1" x14ac:dyDescent="0.25">
      <c r="B512" s="2"/>
      <c r="C512"/>
      <c r="H512" s="38"/>
      <c r="J512" s="38"/>
      <c r="K512" s="39"/>
    </row>
    <row r="513" spans="2:11" ht="14.1" customHeight="1" x14ac:dyDescent="0.25">
      <c r="B513" s="2"/>
      <c r="C513"/>
      <c r="H513" s="38"/>
      <c r="J513" s="38"/>
      <c r="K513" s="39"/>
    </row>
    <row r="514" spans="2:11" ht="14.1" customHeight="1" x14ac:dyDescent="0.25">
      <c r="B514" s="2"/>
      <c r="C514"/>
      <c r="H514" s="38"/>
      <c r="J514" s="38"/>
      <c r="K514" s="39"/>
    </row>
    <row r="515" spans="2:11" ht="14.1" customHeight="1" x14ac:dyDescent="0.25">
      <c r="B515" s="2"/>
      <c r="C515"/>
      <c r="H515" s="38"/>
      <c r="J515" s="38"/>
      <c r="K515" s="39"/>
    </row>
    <row r="516" spans="2:11" ht="14.1" customHeight="1" x14ac:dyDescent="0.25">
      <c r="B516" s="2"/>
      <c r="C516"/>
      <c r="H516" s="38"/>
      <c r="J516" s="38"/>
      <c r="K516" s="39"/>
    </row>
    <row r="517" spans="2:11" ht="14.1" customHeight="1" x14ac:dyDescent="0.25">
      <c r="B517" s="2"/>
      <c r="C517"/>
      <c r="H517" s="38"/>
      <c r="J517" s="38"/>
      <c r="K517" s="39"/>
    </row>
    <row r="518" spans="2:11" ht="14.1" customHeight="1" x14ac:dyDescent="0.25">
      <c r="B518" s="2"/>
      <c r="C518"/>
      <c r="H518" s="38"/>
      <c r="J518" s="38"/>
      <c r="K518" s="39"/>
    </row>
    <row r="519" spans="2:11" ht="14.1" customHeight="1" x14ac:dyDescent="0.25">
      <c r="B519" s="2"/>
      <c r="C519"/>
      <c r="H519" s="38"/>
      <c r="J519" s="38"/>
      <c r="K519" s="39"/>
    </row>
    <row r="520" spans="2:11" ht="14.1" customHeight="1" x14ac:dyDescent="0.25">
      <c r="B520" s="2"/>
      <c r="C520"/>
      <c r="H520" s="38"/>
      <c r="J520" s="38"/>
      <c r="K520" s="39"/>
    </row>
    <row r="521" spans="2:11" ht="14.1" customHeight="1" x14ac:dyDescent="0.25">
      <c r="B521" s="2"/>
      <c r="C521"/>
      <c r="H521" s="38"/>
      <c r="J521" s="38"/>
      <c r="K521" s="39"/>
    </row>
    <row r="522" spans="2:11" ht="14.1" customHeight="1" x14ac:dyDescent="0.25">
      <c r="B522" s="2"/>
      <c r="C522"/>
      <c r="H522" s="38"/>
      <c r="J522" s="38"/>
      <c r="K522" s="39"/>
    </row>
    <row r="523" spans="2:11" ht="14.1" customHeight="1" x14ac:dyDescent="0.25">
      <c r="B523" s="2"/>
      <c r="C523"/>
      <c r="H523" s="38"/>
      <c r="J523" s="38"/>
      <c r="K523" s="39"/>
    </row>
    <row r="524" spans="2:11" ht="14.1" customHeight="1" x14ac:dyDescent="0.25">
      <c r="B524" s="2"/>
      <c r="C524"/>
      <c r="H524" s="38"/>
      <c r="J524" s="38"/>
      <c r="K524" s="39"/>
    </row>
    <row r="525" spans="2:11" ht="14.1" customHeight="1" x14ac:dyDescent="0.25">
      <c r="B525" s="2"/>
      <c r="C525"/>
      <c r="H525" s="38"/>
      <c r="J525" s="38"/>
      <c r="K525" s="39"/>
    </row>
    <row r="526" spans="2:11" ht="14.1" customHeight="1" x14ac:dyDescent="0.25">
      <c r="B526" s="2"/>
      <c r="C526"/>
      <c r="H526" s="38"/>
      <c r="J526" s="38"/>
      <c r="K526" s="39"/>
    </row>
    <row r="527" spans="2:11" ht="14.1" customHeight="1" x14ac:dyDescent="0.25">
      <c r="B527" s="2"/>
      <c r="C527"/>
      <c r="H527" s="38"/>
      <c r="J527" s="38"/>
      <c r="K527" s="39"/>
    </row>
    <row r="528" spans="2:11" ht="14.1" customHeight="1" x14ac:dyDescent="0.25">
      <c r="B528" s="2"/>
      <c r="C528"/>
      <c r="H528" s="38"/>
      <c r="J528" s="38"/>
      <c r="K528" s="39"/>
    </row>
    <row r="529" spans="2:11" ht="14.1" customHeight="1" x14ac:dyDescent="0.25">
      <c r="B529" s="2"/>
      <c r="C529"/>
      <c r="H529" s="38"/>
      <c r="J529" s="38"/>
      <c r="K529" s="39"/>
    </row>
    <row r="530" spans="2:11" ht="14.1" customHeight="1" x14ac:dyDescent="0.25">
      <c r="B530" s="2"/>
      <c r="C530"/>
      <c r="H530" s="38"/>
      <c r="J530" s="38"/>
      <c r="K530" s="39"/>
    </row>
    <row r="531" spans="2:11" ht="14.1" customHeight="1" x14ac:dyDescent="0.25">
      <c r="B531" s="2"/>
      <c r="C531"/>
      <c r="H531" s="38"/>
      <c r="J531" s="38"/>
      <c r="K531" s="39"/>
    </row>
    <row r="532" spans="2:11" ht="14.1" customHeight="1" x14ac:dyDescent="0.25">
      <c r="B532" s="2"/>
      <c r="C532"/>
      <c r="H532" s="38"/>
      <c r="J532" s="38"/>
      <c r="K532" s="39"/>
    </row>
    <row r="533" spans="2:11" ht="14.1" customHeight="1" x14ac:dyDescent="0.25">
      <c r="B533" s="2"/>
      <c r="C533"/>
      <c r="H533" s="38"/>
      <c r="J533" s="38"/>
      <c r="K533" s="39"/>
    </row>
    <row r="534" spans="2:11" ht="14.1" customHeight="1" x14ac:dyDescent="0.25">
      <c r="B534" s="2"/>
      <c r="C534"/>
      <c r="H534" s="38"/>
      <c r="J534" s="38"/>
      <c r="K534" s="39"/>
    </row>
    <row r="535" spans="2:11" ht="14.1" customHeight="1" x14ac:dyDescent="0.25">
      <c r="B535" s="2"/>
      <c r="C535"/>
      <c r="H535" s="38"/>
      <c r="J535" s="38"/>
      <c r="K535" s="39"/>
    </row>
    <row r="536" spans="2:11" ht="14.1" customHeight="1" x14ac:dyDescent="0.25">
      <c r="B536" s="2"/>
      <c r="C536"/>
      <c r="H536" s="38"/>
      <c r="J536" s="38"/>
      <c r="K536" s="39"/>
    </row>
    <row r="537" spans="2:11" ht="14.1" customHeight="1" x14ac:dyDescent="0.25">
      <c r="B537" s="2"/>
      <c r="C537"/>
      <c r="H537" s="38"/>
      <c r="J537" s="38"/>
      <c r="K537" s="39"/>
    </row>
    <row r="538" spans="2:11" ht="14.1" customHeight="1" x14ac:dyDescent="0.25">
      <c r="B538" s="2"/>
      <c r="C538"/>
      <c r="H538" s="38"/>
      <c r="J538" s="38"/>
      <c r="K538" s="39"/>
    </row>
    <row r="539" spans="2:11" ht="14.1" customHeight="1" x14ac:dyDescent="0.25">
      <c r="B539" s="2"/>
      <c r="C539"/>
      <c r="H539" s="38"/>
      <c r="J539" s="38"/>
      <c r="K539" s="39"/>
    </row>
    <row r="540" spans="2:11" ht="14.1" customHeight="1" x14ac:dyDescent="0.25">
      <c r="B540" s="2"/>
      <c r="C540"/>
      <c r="H540" s="38"/>
      <c r="J540" s="38"/>
      <c r="K540" s="39"/>
    </row>
    <row r="541" spans="2:11" ht="14.1" customHeight="1" x14ac:dyDescent="0.25">
      <c r="B541" s="2"/>
      <c r="C541"/>
      <c r="H541" s="38"/>
      <c r="J541" s="38"/>
      <c r="K541" s="39"/>
    </row>
    <row r="542" spans="2:11" ht="14.1" customHeight="1" x14ac:dyDescent="0.25">
      <c r="B542" s="2"/>
      <c r="C542"/>
      <c r="H542" s="38"/>
      <c r="J542" s="38"/>
      <c r="K542" s="39"/>
    </row>
    <row r="543" spans="2:11" ht="14.1" customHeight="1" x14ac:dyDescent="0.25">
      <c r="B543" s="2"/>
      <c r="C543"/>
      <c r="H543" s="38"/>
      <c r="J543" s="38"/>
      <c r="K543" s="39"/>
    </row>
    <row r="544" spans="2:11" ht="14.1" customHeight="1" x14ac:dyDescent="0.25">
      <c r="B544" s="2"/>
      <c r="C544"/>
      <c r="H544" s="38"/>
      <c r="J544" s="38"/>
      <c r="K544" s="39"/>
    </row>
    <row r="545" spans="2:11" ht="14.1" customHeight="1" x14ac:dyDescent="0.25">
      <c r="B545" s="2"/>
      <c r="C545"/>
      <c r="H545" s="38"/>
      <c r="J545" s="38"/>
      <c r="K545" s="39"/>
    </row>
    <row r="546" spans="2:11" ht="14.1" customHeight="1" x14ac:dyDescent="0.25">
      <c r="B546" s="2"/>
      <c r="C546"/>
      <c r="H546" s="38"/>
      <c r="J546" s="38"/>
      <c r="K546" s="39"/>
    </row>
    <row r="547" spans="2:11" ht="14.1" customHeight="1" x14ac:dyDescent="0.25">
      <c r="B547" s="2"/>
      <c r="C547"/>
      <c r="H547" s="38"/>
      <c r="J547" s="38"/>
      <c r="K547" s="39"/>
    </row>
    <row r="548" spans="2:11" ht="14.1" customHeight="1" x14ac:dyDescent="0.25">
      <c r="B548" s="2"/>
      <c r="C548"/>
      <c r="H548" s="38"/>
      <c r="J548" s="38"/>
      <c r="K548" s="39"/>
    </row>
    <row r="549" spans="2:11" ht="14.1" customHeight="1" x14ac:dyDescent="0.25">
      <c r="B549" s="2"/>
      <c r="C549"/>
      <c r="H549" s="38"/>
      <c r="J549" s="38"/>
      <c r="K549" s="39"/>
    </row>
    <row r="550" spans="2:11" ht="14.1" customHeight="1" x14ac:dyDescent="0.25">
      <c r="B550" s="2"/>
      <c r="C550"/>
      <c r="H550" s="38"/>
      <c r="J550" s="38"/>
      <c r="K550" s="39"/>
    </row>
    <row r="551" spans="2:11" ht="14.1" customHeight="1" x14ac:dyDescent="0.25">
      <c r="B551" s="2"/>
      <c r="C551"/>
      <c r="H551" s="38"/>
      <c r="J551" s="38"/>
      <c r="K551" s="39"/>
    </row>
    <row r="552" spans="2:11" ht="14.1" customHeight="1" x14ac:dyDescent="0.25">
      <c r="B552" s="2"/>
      <c r="C552"/>
      <c r="H552" s="38"/>
      <c r="J552" s="38"/>
      <c r="K552" s="39"/>
    </row>
    <row r="553" spans="2:11" ht="14.1" customHeight="1" x14ac:dyDescent="0.25">
      <c r="B553" s="2"/>
      <c r="C553"/>
      <c r="H553" s="38"/>
      <c r="J553" s="38"/>
      <c r="K553" s="39"/>
    </row>
    <row r="554" spans="2:11" ht="14.1" customHeight="1" x14ac:dyDescent="0.25">
      <c r="B554" s="2"/>
      <c r="C554"/>
      <c r="H554" s="38"/>
      <c r="J554" s="38"/>
      <c r="K554" s="39"/>
    </row>
    <row r="555" spans="2:11" ht="14.1" customHeight="1" x14ac:dyDescent="0.25">
      <c r="B555" s="2"/>
      <c r="C555"/>
      <c r="H555" s="38"/>
      <c r="J555" s="38"/>
      <c r="K555" s="39"/>
    </row>
    <row r="556" spans="2:11" ht="14.1" customHeight="1" x14ac:dyDescent="0.25">
      <c r="B556" s="2"/>
      <c r="C556"/>
      <c r="H556" s="38"/>
      <c r="J556" s="38"/>
      <c r="K556" s="39"/>
    </row>
    <row r="557" spans="2:11" ht="14.1" customHeight="1" x14ac:dyDescent="0.25">
      <c r="B557" s="2"/>
      <c r="C557"/>
      <c r="H557" s="38"/>
      <c r="J557" s="38"/>
      <c r="K557" s="39"/>
    </row>
    <row r="558" spans="2:11" ht="14.1" customHeight="1" x14ac:dyDescent="0.25">
      <c r="B558" s="2"/>
      <c r="C558"/>
      <c r="H558" s="38"/>
      <c r="J558" s="38"/>
      <c r="K558" s="39"/>
    </row>
    <row r="559" spans="2:11" ht="14.1" customHeight="1" x14ac:dyDescent="0.25">
      <c r="B559" s="2"/>
      <c r="C559"/>
      <c r="H559" s="38"/>
      <c r="J559" s="38"/>
      <c r="K559" s="39"/>
    </row>
    <row r="560" spans="2:11" ht="14.1" customHeight="1" x14ac:dyDescent="0.25">
      <c r="B560" s="2"/>
      <c r="C560"/>
      <c r="H560" s="38"/>
      <c r="J560" s="38"/>
      <c r="K560" s="39"/>
    </row>
    <row r="561" spans="2:11" ht="14.1" customHeight="1" x14ac:dyDescent="0.25">
      <c r="B561" s="2"/>
      <c r="C561"/>
      <c r="H561" s="38"/>
      <c r="J561" s="38"/>
      <c r="K561" s="39"/>
    </row>
    <row r="562" spans="2:11" ht="14.1" customHeight="1" x14ac:dyDescent="0.25">
      <c r="B562" s="2"/>
      <c r="C562"/>
      <c r="H562" s="38"/>
      <c r="J562" s="38"/>
      <c r="K562" s="39"/>
    </row>
    <row r="563" spans="2:11" ht="14.1" customHeight="1" x14ac:dyDescent="0.25">
      <c r="B563" s="2"/>
      <c r="C563"/>
      <c r="H563" s="38"/>
      <c r="J563" s="38"/>
      <c r="K563" s="39"/>
    </row>
    <row r="564" spans="2:11" ht="14.1" customHeight="1" x14ac:dyDescent="0.25">
      <c r="B564" s="2"/>
      <c r="C564"/>
      <c r="H564" s="38"/>
      <c r="J564" s="38"/>
      <c r="K564" s="39"/>
    </row>
    <row r="565" spans="2:11" ht="14.1" customHeight="1" x14ac:dyDescent="0.25">
      <c r="B565" s="2"/>
      <c r="C565"/>
      <c r="H565" s="38"/>
      <c r="J565" s="38"/>
      <c r="K565" s="39"/>
    </row>
    <row r="566" spans="2:11" ht="14.1" customHeight="1" x14ac:dyDescent="0.25">
      <c r="B566" s="2"/>
      <c r="C566"/>
      <c r="H566" s="38"/>
      <c r="J566" s="38"/>
      <c r="K566" s="39"/>
    </row>
    <row r="567" spans="2:11" ht="14.1" customHeight="1" x14ac:dyDescent="0.25">
      <c r="B567" s="2"/>
      <c r="C567"/>
      <c r="H567" s="38"/>
      <c r="J567" s="38"/>
      <c r="K567" s="39"/>
    </row>
    <row r="568" spans="2:11" ht="14.1" customHeight="1" x14ac:dyDescent="0.25">
      <c r="B568" s="2"/>
      <c r="C568"/>
      <c r="H568" s="38"/>
      <c r="J568" s="38"/>
      <c r="K568" s="39"/>
    </row>
    <row r="569" spans="2:11" ht="14.1" customHeight="1" x14ac:dyDescent="0.25">
      <c r="B569" s="2"/>
      <c r="C569"/>
      <c r="H569" s="38"/>
      <c r="J569" s="38"/>
      <c r="K569" s="39"/>
    </row>
    <row r="570" spans="2:11" ht="14.1" customHeight="1" x14ac:dyDescent="0.25">
      <c r="B570" s="2"/>
      <c r="C570"/>
      <c r="H570" s="38"/>
      <c r="J570" s="38"/>
      <c r="K570" s="39"/>
    </row>
    <row r="571" spans="2:11" ht="14.1" customHeight="1" x14ac:dyDescent="0.25">
      <c r="B571" s="2"/>
      <c r="C571"/>
      <c r="H571" s="38"/>
      <c r="J571" s="38"/>
      <c r="K571" s="39"/>
    </row>
    <row r="572" spans="2:11" ht="14.1" customHeight="1" x14ac:dyDescent="0.25">
      <c r="B572" s="2"/>
      <c r="C572"/>
      <c r="H572" s="38"/>
      <c r="J572" s="38"/>
      <c r="K572" s="39"/>
    </row>
    <row r="573" spans="2:11" ht="14.1" customHeight="1" x14ac:dyDescent="0.25">
      <c r="B573" s="2"/>
      <c r="C573"/>
      <c r="H573" s="38"/>
      <c r="J573" s="38"/>
      <c r="K573" s="39"/>
    </row>
    <row r="574" spans="2:11" ht="14.1" customHeight="1" x14ac:dyDescent="0.25">
      <c r="B574" s="2"/>
      <c r="C574"/>
      <c r="H574" s="38"/>
      <c r="J574" s="38"/>
      <c r="K574" s="39"/>
    </row>
    <row r="575" spans="2:11" ht="14.1" customHeight="1" x14ac:dyDescent="0.25">
      <c r="B575" s="2"/>
      <c r="C575"/>
      <c r="H575" s="38"/>
      <c r="J575" s="38"/>
      <c r="K575" s="39"/>
    </row>
    <row r="576" spans="2:11" ht="14.1" customHeight="1" x14ac:dyDescent="0.25">
      <c r="B576" s="2"/>
      <c r="C576"/>
      <c r="H576" s="38"/>
      <c r="J576" s="38"/>
      <c r="K576" s="39"/>
    </row>
    <row r="577" spans="2:11" ht="14.1" customHeight="1" x14ac:dyDescent="0.25">
      <c r="B577" s="2"/>
      <c r="C577"/>
      <c r="H577" s="38"/>
      <c r="J577" s="38"/>
      <c r="K577" s="39"/>
    </row>
    <row r="578" spans="2:11" ht="14.1" customHeight="1" x14ac:dyDescent="0.25">
      <c r="B578" s="2"/>
      <c r="C578"/>
      <c r="H578" s="38"/>
      <c r="J578" s="38"/>
      <c r="K578" s="39"/>
    </row>
    <row r="579" spans="2:11" ht="14.1" customHeight="1" x14ac:dyDescent="0.25">
      <c r="B579" s="2"/>
      <c r="C579"/>
      <c r="H579" s="38"/>
      <c r="J579" s="38"/>
      <c r="K579" s="39"/>
    </row>
    <row r="580" spans="2:11" ht="14.1" customHeight="1" x14ac:dyDescent="0.25">
      <c r="B580" s="2"/>
      <c r="C580"/>
      <c r="H580" s="38"/>
      <c r="J580" s="38"/>
      <c r="K580" s="39"/>
    </row>
    <row r="581" spans="2:11" ht="14.1" customHeight="1" x14ac:dyDescent="0.25">
      <c r="B581" s="2"/>
      <c r="C581"/>
      <c r="H581" s="38"/>
      <c r="J581" s="38"/>
      <c r="K581" s="39"/>
    </row>
    <row r="582" spans="2:11" ht="14.1" customHeight="1" x14ac:dyDescent="0.25">
      <c r="B582" s="2"/>
      <c r="C582"/>
      <c r="H582" s="38"/>
      <c r="J582" s="38"/>
      <c r="K582" s="39"/>
    </row>
    <row r="583" spans="2:11" ht="14.1" customHeight="1" x14ac:dyDescent="0.25">
      <c r="B583" s="2"/>
      <c r="C583"/>
      <c r="H583" s="38"/>
      <c r="J583" s="38"/>
      <c r="K583" s="39"/>
    </row>
    <row r="584" spans="2:11" ht="14.1" customHeight="1" x14ac:dyDescent="0.25">
      <c r="B584" s="2"/>
      <c r="C584"/>
      <c r="H584" s="38"/>
      <c r="J584" s="38"/>
      <c r="K584" s="39"/>
    </row>
    <row r="585" spans="2:11" ht="14.1" customHeight="1" x14ac:dyDescent="0.25">
      <c r="B585" s="2"/>
      <c r="C585"/>
      <c r="H585" s="38"/>
      <c r="J585" s="38"/>
      <c r="K585" s="39"/>
    </row>
    <row r="586" spans="2:11" ht="14.1" customHeight="1" x14ac:dyDescent="0.25">
      <c r="B586" s="2"/>
      <c r="C586"/>
      <c r="H586" s="38"/>
      <c r="J586" s="38"/>
      <c r="K586" s="39"/>
    </row>
    <row r="587" spans="2:11" ht="14.1" customHeight="1" x14ac:dyDescent="0.25">
      <c r="B587" s="2"/>
      <c r="C587"/>
      <c r="H587" s="38"/>
      <c r="J587" s="38"/>
      <c r="K587" s="39"/>
    </row>
    <row r="588" spans="2:11" ht="14.1" customHeight="1" x14ac:dyDescent="0.25">
      <c r="B588" s="2"/>
      <c r="C588"/>
      <c r="H588" s="38"/>
      <c r="J588" s="38"/>
      <c r="K588" s="39"/>
    </row>
    <row r="589" spans="2:11" ht="14.1" customHeight="1" x14ac:dyDescent="0.25">
      <c r="B589" s="2"/>
      <c r="C589"/>
      <c r="H589" s="38"/>
      <c r="J589" s="38"/>
      <c r="K589" s="39"/>
    </row>
    <row r="590" spans="2:11" ht="14.1" customHeight="1" x14ac:dyDescent="0.25">
      <c r="B590" s="2"/>
      <c r="C590"/>
      <c r="H590" s="38"/>
      <c r="J590" s="38"/>
      <c r="K590" s="39"/>
    </row>
    <row r="591" spans="2:11" ht="14.1" customHeight="1" x14ac:dyDescent="0.25">
      <c r="B591" s="2"/>
      <c r="C591"/>
      <c r="H591" s="38"/>
      <c r="J591" s="38"/>
      <c r="K591" s="39"/>
    </row>
    <row r="592" spans="2:11" ht="14.1" customHeight="1" x14ac:dyDescent="0.25">
      <c r="B592" s="2"/>
      <c r="C592"/>
      <c r="H592" s="38"/>
      <c r="J592" s="38"/>
      <c r="K592" s="39"/>
    </row>
    <row r="593" spans="2:11" ht="14.1" customHeight="1" x14ac:dyDescent="0.25">
      <c r="B593" s="2"/>
      <c r="C593"/>
      <c r="H593" s="38"/>
      <c r="J593" s="38"/>
      <c r="K593" s="39"/>
    </row>
    <row r="594" spans="2:11" ht="14.1" customHeight="1" x14ac:dyDescent="0.25">
      <c r="B594" s="2"/>
      <c r="C594"/>
      <c r="H594" s="38"/>
      <c r="J594" s="38"/>
      <c r="K594" s="39"/>
    </row>
    <row r="595" spans="2:11" ht="14.1" customHeight="1" x14ac:dyDescent="0.25">
      <c r="B595" s="2"/>
      <c r="C595"/>
      <c r="H595" s="38"/>
      <c r="J595" s="38"/>
      <c r="K595" s="39"/>
    </row>
    <row r="596" spans="2:11" ht="14.1" customHeight="1" x14ac:dyDescent="0.25">
      <c r="B596" s="2"/>
      <c r="C596"/>
      <c r="H596" s="38"/>
      <c r="J596" s="38"/>
      <c r="K596" s="39"/>
    </row>
    <row r="597" spans="2:11" ht="14.1" customHeight="1" x14ac:dyDescent="0.25">
      <c r="B597" s="2"/>
      <c r="C597"/>
      <c r="H597" s="38"/>
      <c r="J597" s="38"/>
      <c r="K597" s="39"/>
    </row>
    <row r="598" spans="2:11" ht="14.1" customHeight="1" x14ac:dyDescent="0.25">
      <c r="B598" s="2"/>
      <c r="C598"/>
      <c r="H598" s="38"/>
      <c r="J598" s="38"/>
      <c r="K598" s="39"/>
    </row>
    <row r="599" spans="2:11" ht="14.1" customHeight="1" x14ac:dyDescent="0.25">
      <c r="B599" s="2"/>
      <c r="C599"/>
      <c r="H599" s="38"/>
      <c r="J599" s="38"/>
      <c r="K599" s="39"/>
    </row>
    <row r="600" spans="2:11" ht="14.1" customHeight="1" x14ac:dyDescent="0.25">
      <c r="B600" s="2"/>
      <c r="C600"/>
      <c r="H600" s="38"/>
      <c r="J600" s="38"/>
      <c r="K600" s="39"/>
    </row>
    <row r="601" spans="2:11" ht="14.1" customHeight="1" x14ac:dyDescent="0.25">
      <c r="B601" s="2"/>
      <c r="C601"/>
      <c r="H601" s="38"/>
      <c r="J601" s="38"/>
      <c r="K601" s="39"/>
    </row>
    <row r="602" spans="2:11" ht="14.1" customHeight="1" x14ac:dyDescent="0.25">
      <c r="B602" s="2"/>
      <c r="C602"/>
      <c r="H602" s="38"/>
      <c r="J602" s="38"/>
      <c r="K602" s="39"/>
    </row>
    <row r="603" spans="2:11" ht="14.1" customHeight="1" x14ac:dyDescent="0.25">
      <c r="B603" s="2"/>
      <c r="C603"/>
      <c r="H603" s="38"/>
      <c r="J603" s="38"/>
      <c r="K603" s="39"/>
    </row>
    <row r="604" spans="2:11" ht="14.1" customHeight="1" x14ac:dyDescent="0.25">
      <c r="B604" s="2"/>
      <c r="C604"/>
      <c r="H604" s="38"/>
      <c r="J604" s="38"/>
      <c r="K604" s="39"/>
    </row>
    <row r="605" spans="2:11" ht="14.1" customHeight="1" x14ac:dyDescent="0.25">
      <c r="B605" s="2"/>
      <c r="C605"/>
      <c r="H605" s="38"/>
      <c r="J605" s="38"/>
      <c r="K605" s="39"/>
    </row>
    <row r="606" spans="2:11" ht="14.1" customHeight="1" x14ac:dyDescent="0.25">
      <c r="B606" s="2"/>
      <c r="C606"/>
      <c r="H606" s="38"/>
      <c r="J606" s="38"/>
      <c r="K606" s="39"/>
    </row>
    <row r="607" spans="2:11" ht="14.1" customHeight="1" x14ac:dyDescent="0.25">
      <c r="B607" s="2"/>
      <c r="C607"/>
      <c r="H607" s="38"/>
      <c r="J607" s="38"/>
      <c r="K607" s="39"/>
    </row>
    <row r="608" spans="2:11" ht="14.1" customHeight="1" x14ac:dyDescent="0.25">
      <c r="B608" s="2"/>
      <c r="C608"/>
      <c r="H608" s="38"/>
      <c r="J608" s="38"/>
      <c r="K608" s="39"/>
    </row>
    <row r="609" spans="2:11" ht="14.1" customHeight="1" x14ac:dyDescent="0.25">
      <c r="B609" s="2"/>
      <c r="C609"/>
      <c r="H609" s="38"/>
      <c r="J609" s="38"/>
      <c r="K609" s="39"/>
    </row>
    <row r="610" spans="2:11" ht="14.1" customHeight="1" x14ac:dyDescent="0.25">
      <c r="B610" s="2"/>
      <c r="C610"/>
      <c r="H610" s="38"/>
      <c r="J610" s="38"/>
      <c r="K610" s="39"/>
    </row>
    <row r="611" spans="2:11" ht="14.1" customHeight="1" x14ac:dyDescent="0.25">
      <c r="B611" s="2"/>
      <c r="C611"/>
      <c r="H611" s="38"/>
      <c r="J611" s="38"/>
      <c r="K611" s="39"/>
    </row>
    <row r="612" spans="2:11" ht="14.1" customHeight="1" x14ac:dyDescent="0.25">
      <c r="B612" s="2"/>
      <c r="C612"/>
      <c r="H612" s="38"/>
      <c r="J612" s="38"/>
      <c r="K612" s="39"/>
    </row>
    <row r="613" spans="2:11" ht="14.1" customHeight="1" x14ac:dyDescent="0.25">
      <c r="B613" s="2"/>
      <c r="C613"/>
      <c r="H613" s="38"/>
      <c r="J613" s="38"/>
      <c r="K613" s="39"/>
    </row>
    <row r="614" spans="2:11" ht="14.1" customHeight="1" x14ac:dyDescent="0.25">
      <c r="B614" s="2"/>
      <c r="C614"/>
      <c r="H614" s="38"/>
      <c r="J614" s="38"/>
      <c r="K614" s="39"/>
    </row>
    <row r="615" spans="2:11" ht="14.1" customHeight="1" x14ac:dyDescent="0.25">
      <c r="B615" s="2"/>
      <c r="C615"/>
      <c r="H615" s="38"/>
      <c r="J615" s="38"/>
      <c r="K615" s="39"/>
    </row>
    <row r="616" spans="2:11" ht="14.1" customHeight="1" x14ac:dyDescent="0.25">
      <c r="B616" s="2"/>
      <c r="C616"/>
      <c r="H616" s="38"/>
      <c r="J616" s="38"/>
      <c r="K616" s="39"/>
    </row>
    <row r="617" spans="2:11" ht="14.1" customHeight="1" x14ac:dyDescent="0.25">
      <c r="B617" s="2"/>
      <c r="C617"/>
      <c r="H617" s="38"/>
      <c r="J617" s="38"/>
      <c r="K617" s="39"/>
    </row>
    <row r="618" spans="2:11" ht="14.1" customHeight="1" x14ac:dyDescent="0.25">
      <c r="B618" s="2"/>
      <c r="C618"/>
      <c r="H618" s="38"/>
      <c r="J618" s="38"/>
      <c r="K618" s="39"/>
    </row>
    <row r="619" spans="2:11" ht="14.1" customHeight="1" x14ac:dyDescent="0.25">
      <c r="B619" s="2"/>
      <c r="C619"/>
      <c r="H619" s="38"/>
      <c r="J619" s="38"/>
      <c r="K619" s="39"/>
    </row>
    <row r="620" spans="2:11" ht="14.1" customHeight="1" x14ac:dyDescent="0.25">
      <c r="B620" s="2"/>
      <c r="C620"/>
      <c r="H620" s="38"/>
      <c r="J620" s="38"/>
      <c r="K620" s="39"/>
    </row>
    <row r="621" spans="2:11" ht="14.1" customHeight="1" x14ac:dyDescent="0.25">
      <c r="B621" s="2"/>
      <c r="C621"/>
      <c r="H621" s="38"/>
      <c r="J621" s="38"/>
      <c r="K621" s="39"/>
    </row>
    <row r="622" spans="2:11" ht="14.1" customHeight="1" x14ac:dyDescent="0.25">
      <c r="B622" s="2"/>
      <c r="C622"/>
      <c r="H622" s="38"/>
      <c r="J622" s="38"/>
      <c r="K622" s="39"/>
    </row>
    <row r="623" spans="2:11" ht="14.1" customHeight="1" x14ac:dyDescent="0.25">
      <c r="B623" s="2"/>
      <c r="C623"/>
      <c r="H623" s="38"/>
      <c r="J623" s="38"/>
      <c r="K623" s="39"/>
    </row>
    <row r="624" spans="2:11" ht="14.1" customHeight="1" x14ac:dyDescent="0.25">
      <c r="B624" s="2"/>
      <c r="C624"/>
      <c r="H624" s="38"/>
      <c r="J624" s="38"/>
      <c r="K624" s="39"/>
    </row>
    <row r="625" spans="2:11" ht="14.1" customHeight="1" x14ac:dyDescent="0.25">
      <c r="B625" s="2"/>
      <c r="C625"/>
      <c r="H625" s="38"/>
      <c r="J625" s="38"/>
      <c r="K625" s="39"/>
    </row>
    <row r="626" spans="2:11" ht="14.1" customHeight="1" x14ac:dyDescent="0.25">
      <c r="B626" s="2"/>
      <c r="C626"/>
      <c r="H626" s="38"/>
      <c r="J626" s="38"/>
      <c r="K626" s="39"/>
    </row>
    <row r="627" spans="2:11" ht="14.1" customHeight="1" x14ac:dyDescent="0.25">
      <c r="B627" s="2"/>
      <c r="C627"/>
      <c r="H627" s="38"/>
      <c r="J627" s="38"/>
      <c r="K627" s="39"/>
    </row>
    <row r="628" spans="2:11" ht="14.1" customHeight="1" x14ac:dyDescent="0.25">
      <c r="B628" s="2"/>
      <c r="C628"/>
      <c r="H628" s="38"/>
      <c r="J628" s="38"/>
      <c r="K628" s="39"/>
    </row>
    <row r="629" spans="2:11" ht="14.1" customHeight="1" x14ac:dyDescent="0.25">
      <c r="B629" s="2"/>
      <c r="C629"/>
      <c r="H629" s="38"/>
      <c r="J629" s="38"/>
      <c r="K629" s="39"/>
    </row>
    <row r="630" spans="2:11" ht="14.1" customHeight="1" x14ac:dyDescent="0.25">
      <c r="B630" s="2"/>
      <c r="C630"/>
      <c r="H630" s="38"/>
      <c r="J630" s="38"/>
      <c r="K630" s="39"/>
    </row>
    <row r="631" spans="2:11" ht="14.1" customHeight="1" x14ac:dyDescent="0.25">
      <c r="B631" s="2"/>
      <c r="C631"/>
      <c r="H631" s="38"/>
      <c r="J631" s="38"/>
      <c r="K631" s="39"/>
    </row>
    <row r="632" spans="2:11" ht="14.1" customHeight="1" x14ac:dyDescent="0.25">
      <c r="B632" s="2"/>
      <c r="C632"/>
      <c r="H632" s="38"/>
      <c r="J632" s="38"/>
      <c r="K632" s="39"/>
    </row>
    <row r="633" spans="2:11" ht="14.1" customHeight="1" x14ac:dyDescent="0.25">
      <c r="B633" s="2"/>
      <c r="C633"/>
      <c r="H633" s="38"/>
      <c r="J633" s="38"/>
      <c r="K633" s="39"/>
    </row>
    <row r="634" spans="2:11" ht="14.1" customHeight="1" x14ac:dyDescent="0.25">
      <c r="B634" s="2"/>
      <c r="C634"/>
      <c r="H634" s="38"/>
      <c r="J634" s="38"/>
      <c r="K634" s="39"/>
    </row>
    <row r="635" spans="2:11" ht="14.1" customHeight="1" x14ac:dyDescent="0.25">
      <c r="B635" s="2"/>
      <c r="C635"/>
      <c r="H635" s="38"/>
      <c r="J635" s="38"/>
      <c r="K635" s="39"/>
    </row>
    <row r="636" spans="2:11" ht="14.1" customHeight="1" x14ac:dyDescent="0.25">
      <c r="B636" s="2"/>
      <c r="C636"/>
      <c r="H636" s="38"/>
      <c r="J636" s="38"/>
      <c r="K636" s="39"/>
    </row>
    <row r="637" spans="2:11" ht="14.1" customHeight="1" x14ac:dyDescent="0.25">
      <c r="B637" s="2"/>
      <c r="C637"/>
      <c r="H637" s="38"/>
      <c r="J637" s="38"/>
      <c r="K637" s="39"/>
    </row>
    <row r="638" spans="2:11" ht="14.1" customHeight="1" x14ac:dyDescent="0.25">
      <c r="B638" s="2"/>
      <c r="C638"/>
      <c r="H638" s="38"/>
      <c r="J638" s="38"/>
      <c r="K638" s="39"/>
    </row>
    <row r="639" spans="2:11" ht="14.1" customHeight="1" x14ac:dyDescent="0.25">
      <c r="B639" s="2"/>
      <c r="C639"/>
      <c r="H639" s="38"/>
      <c r="J639" s="38"/>
      <c r="K639" s="39"/>
    </row>
    <row r="640" spans="2:11" ht="14.1" customHeight="1" x14ac:dyDescent="0.25">
      <c r="B640" s="2"/>
      <c r="C640"/>
      <c r="H640" s="38"/>
      <c r="J640" s="38"/>
      <c r="K640" s="39"/>
    </row>
    <row r="641" spans="2:11" ht="14.1" customHeight="1" x14ac:dyDescent="0.25">
      <c r="B641" s="2"/>
      <c r="C641"/>
      <c r="H641" s="38"/>
      <c r="J641" s="38"/>
      <c r="K641" s="39"/>
    </row>
    <row r="642" spans="2:11" ht="14.1" customHeight="1" x14ac:dyDescent="0.25">
      <c r="B642" s="2"/>
      <c r="C642"/>
      <c r="H642" s="38"/>
      <c r="J642" s="38"/>
      <c r="K642" s="39"/>
    </row>
    <row r="643" spans="2:11" ht="14.1" customHeight="1" x14ac:dyDescent="0.25">
      <c r="B643" s="2"/>
      <c r="C643"/>
      <c r="H643" s="38"/>
      <c r="J643" s="38"/>
      <c r="K643" s="39"/>
    </row>
    <row r="644" spans="2:11" ht="14.1" customHeight="1" x14ac:dyDescent="0.25">
      <c r="B644" s="2"/>
      <c r="C644"/>
      <c r="H644" s="38"/>
      <c r="J644" s="38"/>
      <c r="K644" s="39"/>
    </row>
    <row r="645" spans="2:11" ht="14.1" customHeight="1" x14ac:dyDescent="0.25">
      <c r="B645" s="2"/>
      <c r="C645"/>
      <c r="H645" s="38"/>
      <c r="J645" s="38"/>
      <c r="K645" s="39"/>
    </row>
    <row r="646" spans="2:11" ht="14.1" customHeight="1" x14ac:dyDescent="0.25">
      <c r="B646" s="2"/>
      <c r="C646"/>
      <c r="H646" s="38"/>
      <c r="J646" s="38"/>
      <c r="K646" s="39"/>
    </row>
    <row r="647" spans="2:11" ht="14.1" customHeight="1" x14ac:dyDescent="0.25">
      <c r="B647" s="2"/>
      <c r="C647"/>
      <c r="H647" s="38"/>
      <c r="J647" s="38"/>
      <c r="K647" s="39"/>
    </row>
    <row r="648" spans="2:11" ht="14.1" customHeight="1" x14ac:dyDescent="0.25">
      <c r="B648" s="2"/>
      <c r="C648"/>
      <c r="H648" s="38"/>
      <c r="J648" s="38"/>
      <c r="K648" s="39"/>
    </row>
    <row r="649" spans="2:11" ht="14.1" customHeight="1" x14ac:dyDescent="0.25">
      <c r="B649" s="2"/>
      <c r="C649"/>
      <c r="H649" s="38"/>
      <c r="J649" s="38"/>
      <c r="K649" s="39"/>
    </row>
    <row r="650" spans="2:11" ht="14.1" customHeight="1" x14ac:dyDescent="0.25">
      <c r="B650" s="2"/>
      <c r="C650"/>
      <c r="H650" s="38"/>
      <c r="J650" s="38"/>
      <c r="K650" s="39"/>
    </row>
    <row r="651" spans="2:11" ht="14.1" customHeight="1" x14ac:dyDescent="0.25">
      <c r="B651" s="2"/>
      <c r="C651"/>
      <c r="H651" s="38"/>
      <c r="J651" s="38"/>
      <c r="K651" s="39"/>
    </row>
    <row r="652" spans="2:11" ht="14.1" customHeight="1" x14ac:dyDescent="0.25">
      <c r="B652" s="2"/>
      <c r="C652"/>
      <c r="H652" s="38"/>
      <c r="J652" s="38"/>
      <c r="K652" s="39"/>
    </row>
    <row r="653" spans="2:11" ht="14.1" customHeight="1" x14ac:dyDescent="0.25">
      <c r="B653" s="2"/>
      <c r="C653"/>
      <c r="H653" s="38"/>
      <c r="J653" s="38"/>
      <c r="K653" s="39"/>
    </row>
    <row r="654" spans="2:11" ht="14.1" customHeight="1" x14ac:dyDescent="0.25">
      <c r="B654" s="2"/>
      <c r="C654"/>
      <c r="H654" s="38"/>
      <c r="J654" s="38"/>
      <c r="K654" s="39"/>
    </row>
    <row r="655" spans="2:11" ht="14.1" customHeight="1" x14ac:dyDescent="0.25">
      <c r="B655" s="2"/>
      <c r="C655"/>
      <c r="H655" s="38"/>
      <c r="J655" s="38"/>
      <c r="K655" s="39"/>
    </row>
    <row r="656" spans="2:11" ht="14.1" customHeight="1" x14ac:dyDescent="0.25">
      <c r="B656" s="2"/>
      <c r="C656"/>
      <c r="H656" s="38"/>
      <c r="J656" s="38"/>
      <c r="K656" s="39"/>
    </row>
    <row r="657" spans="2:11" ht="14.1" customHeight="1" x14ac:dyDescent="0.25">
      <c r="B657" s="2"/>
      <c r="C657"/>
      <c r="H657" s="38"/>
      <c r="J657" s="38"/>
      <c r="K657" s="39"/>
    </row>
    <row r="658" spans="2:11" ht="14.1" customHeight="1" x14ac:dyDescent="0.25">
      <c r="B658" s="2"/>
      <c r="C658"/>
      <c r="H658" s="38"/>
      <c r="J658" s="38"/>
      <c r="K658" s="39"/>
    </row>
    <row r="659" spans="2:11" ht="14.1" customHeight="1" x14ac:dyDescent="0.25">
      <c r="B659" s="2"/>
      <c r="C659"/>
      <c r="H659" s="38"/>
      <c r="J659" s="38"/>
      <c r="K659" s="39"/>
    </row>
    <row r="660" spans="2:11" ht="14.1" customHeight="1" x14ac:dyDescent="0.25">
      <c r="B660" s="2"/>
      <c r="C660"/>
      <c r="H660" s="38"/>
      <c r="J660" s="38"/>
      <c r="K660" s="39"/>
    </row>
    <row r="661" spans="2:11" ht="14.1" customHeight="1" x14ac:dyDescent="0.25">
      <c r="B661" s="2"/>
      <c r="C661"/>
      <c r="H661" s="38"/>
      <c r="J661" s="38"/>
      <c r="K661" s="39"/>
    </row>
    <row r="662" spans="2:11" ht="14.1" customHeight="1" x14ac:dyDescent="0.25">
      <c r="B662" s="2"/>
      <c r="C662"/>
      <c r="H662" s="38"/>
      <c r="J662" s="38"/>
      <c r="K662" s="39"/>
    </row>
    <row r="663" spans="2:11" ht="14.1" customHeight="1" x14ac:dyDescent="0.25">
      <c r="B663" s="2"/>
      <c r="C663"/>
      <c r="H663" s="38"/>
      <c r="J663" s="38"/>
      <c r="K663" s="39"/>
    </row>
    <row r="664" spans="2:11" ht="14.1" customHeight="1" x14ac:dyDescent="0.25">
      <c r="B664" s="2"/>
      <c r="C664"/>
      <c r="H664" s="38"/>
      <c r="J664" s="38"/>
      <c r="K664" s="39"/>
    </row>
    <row r="665" spans="2:11" ht="14.1" customHeight="1" x14ac:dyDescent="0.25">
      <c r="B665" s="2"/>
      <c r="C665"/>
      <c r="H665" s="38"/>
      <c r="J665" s="38"/>
      <c r="K665" s="39"/>
    </row>
    <row r="666" spans="2:11" ht="14.1" customHeight="1" x14ac:dyDescent="0.25">
      <c r="B666" s="2"/>
      <c r="C666"/>
      <c r="H666" s="38"/>
      <c r="J666" s="38"/>
      <c r="K666" s="39"/>
    </row>
    <row r="667" spans="2:11" ht="14.1" customHeight="1" x14ac:dyDescent="0.25">
      <c r="B667" s="2"/>
      <c r="C667"/>
      <c r="H667" s="38"/>
      <c r="J667" s="38"/>
      <c r="K667" s="39"/>
    </row>
    <row r="668" spans="2:11" ht="14.1" customHeight="1" x14ac:dyDescent="0.25">
      <c r="B668" s="2"/>
      <c r="C668"/>
      <c r="H668" s="38"/>
      <c r="J668" s="38"/>
      <c r="K668" s="39"/>
    </row>
    <row r="669" spans="2:11" ht="14.1" customHeight="1" x14ac:dyDescent="0.25">
      <c r="B669" s="2"/>
      <c r="C669"/>
      <c r="H669" s="38"/>
      <c r="J669" s="38"/>
      <c r="K669" s="39"/>
    </row>
    <row r="670" spans="2:11" ht="14.1" customHeight="1" x14ac:dyDescent="0.25">
      <c r="B670" s="2"/>
      <c r="C670"/>
      <c r="H670" s="38"/>
      <c r="J670" s="38"/>
      <c r="K670" s="39"/>
    </row>
    <row r="671" spans="2:11" ht="14.1" customHeight="1" x14ac:dyDescent="0.25">
      <c r="B671" s="2"/>
      <c r="C671"/>
      <c r="H671" s="38"/>
      <c r="J671" s="38"/>
      <c r="K671" s="39"/>
    </row>
    <row r="672" spans="2:11" ht="14.1" customHeight="1" x14ac:dyDescent="0.25">
      <c r="B672" s="2"/>
      <c r="C672"/>
      <c r="H672" s="38"/>
      <c r="J672" s="38"/>
      <c r="K672" s="39"/>
    </row>
    <row r="673" spans="2:11" ht="14.1" customHeight="1" x14ac:dyDescent="0.25">
      <c r="B673" s="2"/>
      <c r="C673"/>
      <c r="H673" s="38"/>
      <c r="J673" s="38"/>
      <c r="K673" s="39"/>
    </row>
    <row r="674" spans="2:11" ht="14.1" customHeight="1" x14ac:dyDescent="0.25">
      <c r="B674" s="2"/>
      <c r="C674"/>
      <c r="H674" s="38"/>
      <c r="J674" s="38"/>
      <c r="K674" s="39"/>
    </row>
    <row r="675" spans="2:11" ht="14.1" customHeight="1" x14ac:dyDescent="0.25">
      <c r="B675" s="2"/>
      <c r="C675"/>
      <c r="H675" s="38"/>
      <c r="J675" s="38"/>
      <c r="K675" s="39"/>
    </row>
    <row r="676" spans="2:11" ht="14.1" customHeight="1" x14ac:dyDescent="0.25">
      <c r="B676" s="2"/>
      <c r="C676"/>
      <c r="H676" s="38"/>
      <c r="J676" s="38"/>
      <c r="K676" s="39"/>
    </row>
    <row r="677" spans="2:11" ht="14.1" customHeight="1" x14ac:dyDescent="0.25">
      <c r="B677" s="2"/>
      <c r="C677"/>
      <c r="H677" s="38"/>
      <c r="J677" s="38"/>
      <c r="K677" s="39"/>
    </row>
    <row r="678" spans="2:11" ht="14.1" customHeight="1" x14ac:dyDescent="0.25">
      <c r="B678" s="2"/>
      <c r="C678"/>
      <c r="H678" s="38"/>
      <c r="J678" s="38"/>
      <c r="K678" s="39"/>
    </row>
    <row r="679" spans="2:11" ht="14.1" customHeight="1" x14ac:dyDescent="0.25">
      <c r="B679" s="2"/>
      <c r="C679"/>
      <c r="H679" s="38"/>
      <c r="J679" s="38"/>
      <c r="K679" s="39"/>
    </row>
    <row r="680" spans="2:11" ht="14.1" customHeight="1" x14ac:dyDescent="0.25">
      <c r="B680" s="2"/>
      <c r="C680"/>
      <c r="H680" s="38"/>
      <c r="J680" s="38"/>
      <c r="K680" s="39"/>
    </row>
    <row r="681" spans="2:11" ht="14.1" customHeight="1" x14ac:dyDescent="0.25">
      <c r="B681" s="2"/>
      <c r="C681"/>
      <c r="H681" s="38"/>
      <c r="J681" s="38"/>
      <c r="K681" s="39"/>
    </row>
    <row r="682" spans="2:11" ht="14.1" customHeight="1" x14ac:dyDescent="0.25">
      <c r="B682" s="2"/>
      <c r="C682"/>
      <c r="H682" s="38"/>
      <c r="J682" s="38"/>
      <c r="K682" s="39"/>
    </row>
    <row r="683" spans="2:11" ht="14.1" customHeight="1" x14ac:dyDescent="0.25">
      <c r="B683" s="2"/>
      <c r="C683"/>
      <c r="H683" s="38"/>
      <c r="J683" s="38"/>
      <c r="K683" s="39"/>
    </row>
    <row r="684" spans="2:11" ht="14.1" customHeight="1" x14ac:dyDescent="0.25">
      <c r="B684" s="2"/>
      <c r="C684"/>
      <c r="H684" s="38"/>
      <c r="J684" s="38"/>
      <c r="K684" s="39"/>
    </row>
    <row r="685" spans="2:11" ht="14.1" customHeight="1" x14ac:dyDescent="0.25">
      <c r="B685" s="2"/>
      <c r="C685"/>
      <c r="H685" s="38"/>
      <c r="J685" s="38"/>
      <c r="K685" s="39"/>
    </row>
    <row r="686" spans="2:11" ht="14.1" customHeight="1" x14ac:dyDescent="0.25">
      <c r="B686" s="2"/>
      <c r="C686"/>
      <c r="H686" s="38"/>
      <c r="J686" s="38"/>
      <c r="K686" s="39"/>
    </row>
    <row r="687" spans="2:11" ht="14.1" customHeight="1" x14ac:dyDescent="0.25">
      <c r="B687" s="2"/>
      <c r="C687"/>
      <c r="H687" s="38"/>
      <c r="J687" s="38"/>
      <c r="K687" s="39"/>
    </row>
    <row r="688" spans="2:11" ht="14.1" customHeight="1" x14ac:dyDescent="0.25">
      <c r="B688" s="2"/>
      <c r="C688"/>
      <c r="H688" s="38"/>
      <c r="J688" s="38"/>
      <c r="K688" s="39"/>
    </row>
    <row r="689" spans="2:11" ht="14.1" customHeight="1" x14ac:dyDescent="0.25">
      <c r="B689" s="2"/>
      <c r="C689"/>
      <c r="H689" s="38"/>
      <c r="J689" s="38"/>
      <c r="K689" s="39"/>
    </row>
    <row r="690" spans="2:11" ht="14.1" customHeight="1" x14ac:dyDescent="0.25">
      <c r="B690" s="2"/>
      <c r="C690"/>
      <c r="H690" s="38"/>
      <c r="J690" s="38"/>
      <c r="K690" s="39"/>
    </row>
    <row r="691" spans="2:11" ht="14.1" customHeight="1" x14ac:dyDescent="0.25">
      <c r="B691" s="2"/>
      <c r="C691"/>
      <c r="H691" s="38"/>
      <c r="J691" s="38"/>
      <c r="K691" s="39"/>
    </row>
    <row r="692" spans="2:11" ht="14.1" customHeight="1" x14ac:dyDescent="0.25">
      <c r="B692" s="2"/>
      <c r="C692"/>
      <c r="H692" s="38"/>
      <c r="J692" s="38"/>
      <c r="K692" s="39"/>
    </row>
    <row r="693" spans="2:11" ht="14.1" customHeight="1" x14ac:dyDescent="0.25">
      <c r="B693" s="2"/>
      <c r="C693"/>
      <c r="H693" s="38"/>
      <c r="J693" s="38"/>
      <c r="K693" s="39"/>
    </row>
    <row r="694" spans="2:11" ht="14.1" customHeight="1" x14ac:dyDescent="0.25">
      <c r="B694" s="2"/>
      <c r="C694"/>
      <c r="H694" s="38"/>
      <c r="J694" s="38"/>
      <c r="K694" s="39"/>
    </row>
    <row r="695" spans="2:11" ht="14.1" customHeight="1" x14ac:dyDescent="0.25">
      <c r="B695" s="2"/>
      <c r="C695"/>
      <c r="H695" s="38"/>
      <c r="J695" s="38"/>
      <c r="K695" s="39"/>
    </row>
    <row r="696" spans="2:11" ht="14.1" customHeight="1" x14ac:dyDescent="0.25">
      <c r="B696" s="2"/>
      <c r="C696"/>
      <c r="H696" s="38"/>
      <c r="J696" s="38"/>
      <c r="K696" s="39"/>
    </row>
    <row r="697" spans="2:11" ht="14.1" customHeight="1" x14ac:dyDescent="0.25">
      <c r="B697" s="2"/>
      <c r="C697"/>
      <c r="H697" s="38"/>
      <c r="J697" s="38"/>
      <c r="K697" s="39"/>
    </row>
    <row r="698" spans="2:11" ht="14.1" customHeight="1" x14ac:dyDescent="0.25">
      <c r="B698" s="2"/>
      <c r="C698"/>
      <c r="H698" s="38"/>
      <c r="J698" s="38"/>
      <c r="K698" s="39"/>
    </row>
    <row r="699" spans="2:11" ht="14.1" customHeight="1" x14ac:dyDescent="0.25">
      <c r="B699" s="2"/>
      <c r="C699"/>
      <c r="H699" s="38"/>
      <c r="J699" s="38"/>
      <c r="K699" s="39"/>
    </row>
    <row r="700" spans="2:11" ht="14.1" customHeight="1" x14ac:dyDescent="0.25">
      <c r="B700" s="2"/>
      <c r="C700"/>
      <c r="H700" s="38"/>
      <c r="J700" s="38"/>
      <c r="K700" s="39"/>
    </row>
    <row r="701" spans="2:11" ht="14.1" customHeight="1" x14ac:dyDescent="0.25">
      <c r="B701" s="2"/>
      <c r="C701"/>
      <c r="H701" s="38"/>
      <c r="J701" s="38"/>
      <c r="K701" s="39"/>
    </row>
    <row r="702" spans="2:11" ht="14.1" customHeight="1" x14ac:dyDescent="0.25">
      <c r="B702" s="2"/>
      <c r="C702"/>
      <c r="H702" s="38"/>
      <c r="J702" s="38"/>
      <c r="K702" s="39"/>
    </row>
    <row r="703" spans="2:11" ht="14.1" customHeight="1" x14ac:dyDescent="0.25">
      <c r="B703" s="2"/>
      <c r="C703"/>
      <c r="H703" s="38"/>
      <c r="J703" s="38"/>
      <c r="K703" s="39"/>
    </row>
    <row r="704" spans="2:11" ht="14.1" customHeight="1" x14ac:dyDescent="0.25">
      <c r="B704" s="2"/>
      <c r="C704"/>
      <c r="H704" s="38"/>
      <c r="J704" s="38"/>
      <c r="K704" s="39"/>
    </row>
    <row r="705" spans="2:11" ht="14.1" customHeight="1" x14ac:dyDescent="0.25">
      <c r="B705" s="2"/>
      <c r="C705"/>
      <c r="H705" s="38"/>
      <c r="J705" s="38"/>
      <c r="K705" s="39"/>
    </row>
    <row r="706" spans="2:11" ht="14.1" customHeight="1" x14ac:dyDescent="0.25">
      <c r="B706" s="2"/>
      <c r="C706"/>
      <c r="H706" s="38"/>
      <c r="J706" s="38"/>
      <c r="K706" s="39"/>
    </row>
    <row r="707" spans="2:11" ht="14.1" customHeight="1" x14ac:dyDescent="0.25">
      <c r="B707" s="2"/>
      <c r="C707"/>
      <c r="H707" s="38"/>
      <c r="J707" s="38"/>
      <c r="K707" s="39"/>
    </row>
    <row r="708" spans="2:11" ht="14.1" customHeight="1" x14ac:dyDescent="0.25">
      <c r="B708" s="2"/>
      <c r="C708"/>
      <c r="H708" s="38"/>
      <c r="J708" s="38"/>
      <c r="K708" s="39"/>
    </row>
    <row r="709" spans="2:11" ht="14.1" customHeight="1" x14ac:dyDescent="0.25">
      <c r="B709" s="2"/>
      <c r="C709"/>
      <c r="H709" s="38"/>
      <c r="J709" s="38"/>
      <c r="K709" s="39"/>
    </row>
    <row r="710" spans="2:11" ht="14.1" customHeight="1" x14ac:dyDescent="0.25">
      <c r="B710" s="2"/>
      <c r="C710"/>
      <c r="H710" s="38"/>
      <c r="J710" s="38"/>
      <c r="K710" s="39"/>
    </row>
    <row r="711" spans="2:11" ht="14.1" customHeight="1" x14ac:dyDescent="0.25">
      <c r="B711" s="2"/>
      <c r="C711"/>
      <c r="H711" s="38"/>
      <c r="J711" s="38"/>
      <c r="K711" s="39"/>
    </row>
    <row r="712" spans="2:11" ht="14.1" customHeight="1" x14ac:dyDescent="0.25">
      <c r="B712" s="2"/>
      <c r="C712"/>
      <c r="H712" s="38"/>
      <c r="J712" s="38"/>
      <c r="K712" s="39"/>
    </row>
    <row r="713" spans="2:11" ht="14.1" customHeight="1" x14ac:dyDescent="0.25">
      <c r="B713" s="2"/>
      <c r="C713"/>
      <c r="H713" s="38"/>
      <c r="J713" s="38"/>
      <c r="K713" s="39"/>
    </row>
    <row r="714" spans="2:11" ht="14.1" customHeight="1" x14ac:dyDescent="0.25">
      <c r="B714" s="2"/>
      <c r="C714"/>
      <c r="H714" s="38"/>
      <c r="J714" s="38"/>
      <c r="K714" s="39"/>
    </row>
    <row r="715" spans="2:11" ht="14.1" customHeight="1" x14ac:dyDescent="0.25">
      <c r="B715" s="2"/>
      <c r="C715"/>
      <c r="H715" s="38"/>
      <c r="J715" s="38"/>
      <c r="K715" s="39"/>
    </row>
    <row r="716" spans="2:11" ht="14.1" customHeight="1" x14ac:dyDescent="0.25">
      <c r="B716" s="2"/>
      <c r="C716"/>
      <c r="H716" s="38"/>
      <c r="J716" s="38"/>
      <c r="K716" s="39"/>
    </row>
    <row r="717" spans="2:11" ht="14.1" customHeight="1" x14ac:dyDescent="0.25">
      <c r="B717" s="2"/>
      <c r="C717"/>
      <c r="H717" s="38"/>
      <c r="J717" s="38"/>
      <c r="K717" s="39"/>
    </row>
    <row r="718" spans="2:11" ht="14.1" customHeight="1" x14ac:dyDescent="0.25">
      <c r="B718" s="2"/>
      <c r="C718"/>
      <c r="H718" s="38"/>
      <c r="J718" s="38"/>
      <c r="K718" s="39"/>
    </row>
    <row r="719" spans="2:11" ht="14.1" customHeight="1" x14ac:dyDescent="0.25">
      <c r="B719" s="2"/>
      <c r="C719"/>
      <c r="H719" s="38"/>
      <c r="J719" s="38"/>
      <c r="K719" s="39"/>
    </row>
    <row r="720" spans="2:11" ht="14.1" customHeight="1" x14ac:dyDescent="0.25">
      <c r="B720" s="2"/>
      <c r="C720"/>
      <c r="H720" s="38"/>
      <c r="J720" s="38"/>
      <c r="K720" s="39"/>
    </row>
    <row r="721" spans="2:11" ht="14.1" customHeight="1" x14ac:dyDescent="0.25">
      <c r="B721" s="2"/>
      <c r="C721"/>
      <c r="H721" s="38"/>
      <c r="J721" s="38"/>
      <c r="K721" s="39"/>
    </row>
    <row r="722" spans="2:11" ht="14.1" customHeight="1" x14ac:dyDescent="0.25">
      <c r="B722" s="2"/>
      <c r="C722"/>
      <c r="H722" s="38"/>
      <c r="J722" s="38"/>
      <c r="K722" s="39"/>
    </row>
    <row r="723" spans="2:11" ht="14.1" customHeight="1" x14ac:dyDescent="0.25">
      <c r="B723" s="2"/>
      <c r="C723"/>
      <c r="H723" s="38"/>
      <c r="J723" s="38"/>
      <c r="K723" s="39"/>
    </row>
    <row r="724" spans="2:11" ht="14.1" customHeight="1" x14ac:dyDescent="0.25">
      <c r="B724" s="2"/>
      <c r="C724"/>
      <c r="H724" s="38"/>
      <c r="J724" s="38"/>
      <c r="K724" s="39"/>
    </row>
    <row r="725" spans="2:11" ht="14.1" customHeight="1" x14ac:dyDescent="0.25">
      <c r="B725" s="2"/>
      <c r="C725"/>
      <c r="H725" s="38"/>
      <c r="J725" s="38"/>
      <c r="K725" s="39"/>
    </row>
    <row r="726" spans="2:11" ht="14.1" customHeight="1" x14ac:dyDescent="0.25">
      <c r="B726" s="2"/>
      <c r="C726"/>
      <c r="H726" s="38"/>
      <c r="J726" s="38"/>
      <c r="K726" s="39"/>
    </row>
    <row r="727" spans="2:11" ht="14.1" customHeight="1" x14ac:dyDescent="0.25">
      <c r="B727" s="2"/>
      <c r="C727"/>
      <c r="H727" s="38"/>
      <c r="J727" s="38"/>
      <c r="K727" s="39"/>
    </row>
    <row r="728" spans="2:11" ht="14.1" customHeight="1" x14ac:dyDescent="0.25">
      <c r="B728" s="2"/>
      <c r="C728"/>
      <c r="H728" s="38"/>
      <c r="J728" s="38"/>
      <c r="K728" s="39"/>
    </row>
    <row r="729" spans="2:11" ht="14.1" customHeight="1" x14ac:dyDescent="0.25">
      <c r="B729" s="2"/>
      <c r="C729"/>
      <c r="H729" s="38"/>
      <c r="J729" s="38"/>
      <c r="K729" s="39"/>
    </row>
    <row r="730" spans="2:11" ht="14.1" customHeight="1" x14ac:dyDescent="0.25">
      <c r="B730" s="2"/>
      <c r="C730"/>
      <c r="H730" s="38"/>
      <c r="J730" s="38"/>
      <c r="K730" s="39"/>
    </row>
    <row r="731" spans="2:11" ht="14.1" customHeight="1" x14ac:dyDescent="0.25">
      <c r="B731" s="2"/>
      <c r="C731"/>
      <c r="H731" s="38"/>
      <c r="J731" s="38"/>
      <c r="K731" s="39"/>
    </row>
    <row r="732" spans="2:11" ht="14.1" customHeight="1" x14ac:dyDescent="0.25">
      <c r="B732" s="2"/>
      <c r="C732"/>
      <c r="H732" s="38"/>
      <c r="J732" s="38"/>
      <c r="K732" s="39"/>
    </row>
    <row r="733" spans="2:11" ht="14.1" customHeight="1" x14ac:dyDescent="0.25">
      <c r="B733" s="2"/>
      <c r="C733"/>
      <c r="H733" s="38"/>
      <c r="J733" s="38"/>
      <c r="K733" s="39"/>
    </row>
    <row r="734" spans="2:11" ht="14.1" customHeight="1" x14ac:dyDescent="0.25">
      <c r="B734" s="2"/>
      <c r="C734"/>
      <c r="H734" s="38"/>
      <c r="J734" s="38"/>
      <c r="K734" s="39"/>
    </row>
    <row r="735" spans="2:11" ht="14.1" customHeight="1" x14ac:dyDescent="0.25">
      <c r="B735" s="2"/>
      <c r="C735"/>
      <c r="H735" s="38"/>
      <c r="J735" s="38"/>
      <c r="K735" s="39"/>
    </row>
    <row r="736" spans="2:11" ht="14.1" customHeight="1" x14ac:dyDescent="0.25">
      <c r="B736" s="2"/>
      <c r="C736"/>
      <c r="H736" s="38"/>
      <c r="J736" s="38"/>
      <c r="K736" s="39"/>
    </row>
    <row r="737" spans="2:11" ht="14.1" customHeight="1" x14ac:dyDescent="0.25">
      <c r="B737" s="2"/>
      <c r="C737"/>
      <c r="H737" s="38"/>
      <c r="J737" s="38"/>
      <c r="K737" s="39"/>
    </row>
    <row r="738" spans="2:11" ht="14.1" customHeight="1" x14ac:dyDescent="0.25">
      <c r="B738" s="2"/>
      <c r="C738"/>
      <c r="H738" s="38"/>
      <c r="J738" s="38"/>
      <c r="K738" s="39"/>
    </row>
    <row r="739" spans="2:11" ht="14.1" customHeight="1" x14ac:dyDescent="0.25">
      <c r="B739" s="2"/>
      <c r="C739"/>
      <c r="H739" s="38"/>
      <c r="J739" s="38"/>
      <c r="K739" s="39"/>
    </row>
    <row r="740" spans="2:11" ht="14.1" customHeight="1" x14ac:dyDescent="0.25">
      <c r="B740" s="2"/>
      <c r="C740"/>
      <c r="H740" s="38"/>
      <c r="J740" s="38"/>
      <c r="K740" s="39"/>
    </row>
    <row r="741" spans="2:11" ht="14.1" customHeight="1" x14ac:dyDescent="0.25">
      <c r="B741" s="2"/>
      <c r="C741"/>
      <c r="H741" s="38"/>
      <c r="J741" s="38"/>
      <c r="K741" s="39"/>
    </row>
    <row r="742" spans="2:11" ht="14.1" customHeight="1" x14ac:dyDescent="0.25">
      <c r="B742" s="2"/>
      <c r="C742"/>
      <c r="H742" s="38"/>
      <c r="J742" s="38"/>
      <c r="K742" s="39"/>
    </row>
    <row r="743" spans="2:11" ht="14.1" customHeight="1" x14ac:dyDescent="0.25">
      <c r="B743" s="2"/>
      <c r="C743"/>
      <c r="H743" s="38"/>
      <c r="J743" s="38"/>
      <c r="K743" s="39"/>
    </row>
    <row r="744" spans="2:11" ht="14.1" customHeight="1" x14ac:dyDescent="0.25">
      <c r="B744" s="2"/>
      <c r="C744"/>
      <c r="H744" s="38"/>
      <c r="J744" s="38"/>
      <c r="K744" s="39"/>
    </row>
    <row r="745" spans="2:11" ht="14.1" customHeight="1" x14ac:dyDescent="0.25">
      <c r="B745" s="2"/>
      <c r="C745"/>
      <c r="H745" s="38"/>
      <c r="J745" s="38"/>
      <c r="K745" s="39"/>
    </row>
    <row r="746" spans="2:11" ht="14.1" customHeight="1" x14ac:dyDescent="0.25">
      <c r="B746" s="2"/>
      <c r="C746"/>
      <c r="H746" s="38"/>
      <c r="J746" s="38"/>
      <c r="K746" s="39"/>
    </row>
    <row r="747" spans="2:11" ht="14.1" customHeight="1" x14ac:dyDescent="0.25">
      <c r="B747" s="2"/>
      <c r="C747"/>
      <c r="H747" s="38"/>
      <c r="J747" s="38"/>
      <c r="K747" s="39"/>
    </row>
    <row r="748" spans="2:11" ht="14.1" customHeight="1" x14ac:dyDescent="0.25">
      <c r="B748" s="2"/>
      <c r="C748"/>
      <c r="H748" s="38"/>
      <c r="J748" s="38"/>
      <c r="K748" s="39"/>
    </row>
    <row r="749" spans="2:11" ht="14.1" customHeight="1" x14ac:dyDescent="0.25">
      <c r="B749" s="2"/>
      <c r="C749"/>
      <c r="H749" s="38"/>
      <c r="J749" s="38"/>
      <c r="K749" s="39"/>
    </row>
    <row r="750" spans="2:11" ht="14.1" customHeight="1" x14ac:dyDescent="0.25">
      <c r="B750" s="2"/>
      <c r="C750"/>
      <c r="H750" s="38"/>
      <c r="J750" s="38"/>
      <c r="K750" s="39"/>
    </row>
    <row r="751" spans="2:11" ht="14.1" customHeight="1" x14ac:dyDescent="0.25">
      <c r="B751" s="2"/>
      <c r="C751"/>
      <c r="H751" s="38"/>
      <c r="J751" s="38"/>
      <c r="K751" s="39"/>
    </row>
    <row r="752" spans="2:11" ht="14.1" customHeight="1" x14ac:dyDescent="0.25">
      <c r="B752" s="2"/>
      <c r="C752"/>
      <c r="H752" s="38"/>
      <c r="J752" s="38"/>
      <c r="K752" s="39"/>
    </row>
    <row r="753" spans="2:11" ht="14.1" customHeight="1" x14ac:dyDescent="0.25">
      <c r="B753" s="2"/>
      <c r="C753"/>
      <c r="H753" s="38"/>
      <c r="J753" s="38"/>
      <c r="K753" s="39"/>
    </row>
    <row r="754" spans="2:11" ht="14.1" customHeight="1" x14ac:dyDescent="0.25">
      <c r="B754" s="2"/>
      <c r="C754"/>
      <c r="H754" s="38"/>
      <c r="J754" s="38"/>
      <c r="K754" s="39"/>
    </row>
    <row r="755" spans="2:11" ht="14.1" customHeight="1" x14ac:dyDescent="0.25">
      <c r="B755" s="2"/>
      <c r="C755"/>
      <c r="H755" s="38"/>
      <c r="J755" s="38"/>
      <c r="K755" s="39"/>
    </row>
    <row r="756" spans="2:11" ht="14.1" customHeight="1" x14ac:dyDescent="0.25">
      <c r="B756" s="2"/>
      <c r="C756"/>
      <c r="H756" s="38"/>
      <c r="J756" s="38"/>
      <c r="K756" s="39"/>
    </row>
    <row r="757" spans="2:11" ht="14.1" customHeight="1" x14ac:dyDescent="0.25">
      <c r="B757" s="2"/>
      <c r="C757"/>
      <c r="H757" s="38"/>
      <c r="J757" s="38"/>
      <c r="K757" s="39"/>
    </row>
    <row r="758" spans="2:11" ht="14.1" customHeight="1" x14ac:dyDescent="0.25">
      <c r="B758" s="2"/>
      <c r="C758"/>
      <c r="H758" s="38"/>
      <c r="J758" s="38"/>
      <c r="K758" s="39"/>
    </row>
    <row r="759" spans="2:11" ht="14.1" customHeight="1" x14ac:dyDescent="0.25">
      <c r="B759" s="2"/>
      <c r="C759"/>
      <c r="H759" s="38"/>
      <c r="J759" s="38"/>
      <c r="K759" s="39"/>
    </row>
    <row r="760" spans="2:11" ht="14.1" customHeight="1" x14ac:dyDescent="0.25">
      <c r="B760" s="2"/>
      <c r="C760"/>
      <c r="H760" s="38"/>
      <c r="J760" s="38"/>
      <c r="K760" s="39"/>
    </row>
    <row r="761" spans="2:11" ht="14.1" customHeight="1" x14ac:dyDescent="0.25">
      <c r="B761" s="2"/>
      <c r="C761"/>
      <c r="H761" s="38"/>
      <c r="J761" s="38"/>
      <c r="K761" s="39"/>
    </row>
    <row r="762" spans="2:11" ht="14.1" customHeight="1" x14ac:dyDescent="0.25">
      <c r="B762" s="2"/>
      <c r="C762"/>
      <c r="H762" s="38"/>
      <c r="J762" s="38"/>
      <c r="K762" s="39"/>
    </row>
    <row r="763" spans="2:11" ht="14.1" customHeight="1" x14ac:dyDescent="0.25">
      <c r="B763" s="2"/>
      <c r="C763"/>
      <c r="H763" s="38"/>
      <c r="J763" s="38"/>
      <c r="K763" s="39"/>
    </row>
    <row r="764" spans="2:11" ht="14.1" customHeight="1" x14ac:dyDescent="0.25">
      <c r="B764" s="2"/>
      <c r="C764"/>
      <c r="H764" s="38"/>
      <c r="J764" s="38"/>
      <c r="K764" s="39"/>
    </row>
    <row r="765" spans="2:11" ht="14.1" customHeight="1" x14ac:dyDescent="0.25">
      <c r="B765" s="2"/>
      <c r="C765"/>
      <c r="H765" s="38"/>
      <c r="J765" s="38"/>
      <c r="K765" s="39"/>
    </row>
    <row r="766" spans="2:11" ht="14.1" customHeight="1" x14ac:dyDescent="0.25">
      <c r="B766" s="2"/>
      <c r="C766"/>
      <c r="H766" s="38"/>
      <c r="J766" s="38"/>
      <c r="K766" s="39"/>
    </row>
    <row r="767" spans="2:11" ht="14.1" customHeight="1" x14ac:dyDescent="0.25">
      <c r="B767" s="2"/>
      <c r="C767"/>
      <c r="H767" s="38"/>
      <c r="J767" s="38"/>
      <c r="K767" s="39"/>
    </row>
    <row r="768" spans="2:11" ht="14.1" customHeight="1" x14ac:dyDescent="0.25">
      <c r="B768" s="2"/>
      <c r="C768"/>
      <c r="H768" s="38"/>
      <c r="J768" s="38"/>
      <c r="K768" s="39"/>
    </row>
    <row r="769" spans="2:11" ht="14.1" customHeight="1" x14ac:dyDescent="0.25">
      <c r="B769" s="2"/>
      <c r="C769"/>
      <c r="H769" s="38"/>
      <c r="J769" s="38"/>
      <c r="K769" s="39"/>
    </row>
    <row r="770" spans="2:11" ht="14.1" customHeight="1" x14ac:dyDescent="0.25">
      <c r="B770" s="2"/>
      <c r="C770"/>
      <c r="H770" s="38"/>
      <c r="J770" s="38"/>
      <c r="K770" s="39"/>
    </row>
    <row r="771" spans="2:11" ht="14.1" customHeight="1" x14ac:dyDescent="0.25">
      <c r="B771" s="2"/>
      <c r="C771"/>
      <c r="H771" s="38"/>
      <c r="J771" s="38"/>
      <c r="K771" s="39"/>
    </row>
    <row r="772" spans="2:11" ht="14.1" customHeight="1" x14ac:dyDescent="0.25">
      <c r="B772" s="2"/>
      <c r="C772"/>
      <c r="H772" s="38"/>
      <c r="J772" s="38"/>
      <c r="K772" s="39"/>
    </row>
    <row r="773" spans="2:11" ht="14.1" customHeight="1" x14ac:dyDescent="0.25">
      <c r="B773" s="2"/>
      <c r="C773"/>
      <c r="H773" s="38"/>
      <c r="J773" s="38"/>
      <c r="K773" s="39"/>
    </row>
    <row r="774" spans="2:11" ht="14.1" customHeight="1" x14ac:dyDescent="0.25">
      <c r="B774" s="2"/>
      <c r="C774"/>
      <c r="H774" s="38"/>
      <c r="J774" s="38"/>
      <c r="K774" s="39"/>
    </row>
    <row r="775" spans="2:11" ht="14.1" customHeight="1" x14ac:dyDescent="0.25">
      <c r="B775" s="2"/>
      <c r="C775"/>
      <c r="H775" s="38"/>
      <c r="J775" s="38"/>
      <c r="K775" s="39"/>
    </row>
    <row r="776" spans="2:11" ht="14.1" customHeight="1" x14ac:dyDescent="0.25">
      <c r="B776" s="2"/>
      <c r="C776"/>
      <c r="H776" s="38"/>
      <c r="J776" s="38"/>
      <c r="K776" s="39"/>
    </row>
    <row r="777" spans="2:11" ht="14.1" customHeight="1" x14ac:dyDescent="0.25">
      <c r="B777" s="2"/>
      <c r="C777"/>
      <c r="H777" s="38"/>
      <c r="J777" s="38"/>
      <c r="K777" s="39"/>
    </row>
    <row r="778" spans="2:11" ht="14.1" customHeight="1" x14ac:dyDescent="0.25">
      <c r="B778" s="2"/>
      <c r="C778"/>
      <c r="H778" s="38"/>
      <c r="J778" s="38"/>
      <c r="K778" s="39"/>
    </row>
    <row r="779" spans="2:11" ht="14.1" customHeight="1" x14ac:dyDescent="0.25">
      <c r="B779" s="2"/>
      <c r="C779"/>
      <c r="H779" s="38"/>
      <c r="J779" s="38"/>
      <c r="K779" s="39"/>
    </row>
    <row r="780" spans="2:11" ht="14.1" customHeight="1" x14ac:dyDescent="0.25">
      <c r="B780" s="2"/>
      <c r="C780"/>
      <c r="H780" s="38"/>
      <c r="J780" s="38"/>
      <c r="K780" s="39"/>
    </row>
    <row r="781" spans="2:11" ht="14.1" customHeight="1" x14ac:dyDescent="0.25">
      <c r="B781" s="2"/>
      <c r="C781"/>
      <c r="H781" s="38"/>
      <c r="J781" s="38"/>
      <c r="K781" s="39"/>
    </row>
    <row r="782" spans="2:11" ht="14.1" customHeight="1" x14ac:dyDescent="0.25">
      <c r="B782" s="2"/>
      <c r="C782"/>
      <c r="H782" s="38"/>
      <c r="J782" s="38"/>
      <c r="K782" s="39"/>
    </row>
    <row r="783" spans="2:11" ht="14.1" customHeight="1" x14ac:dyDescent="0.25">
      <c r="B783" s="2"/>
      <c r="C783"/>
      <c r="H783" s="38"/>
      <c r="J783" s="38"/>
      <c r="K783" s="39"/>
    </row>
    <row r="784" spans="2:11" ht="14.1" customHeight="1" x14ac:dyDescent="0.25">
      <c r="B784" s="2"/>
      <c r="C784"/>
      <c r="H784" s="38"/>
      <c r="J784" s="38"/>
      <c r="K784" s="39"/>
    </row>
    <row r="785" spans="2:11" ht="14.1" customHeight="1" x14ac:dyDescent="0.25">
      <c r="B785" s="2"/>
      <c r="C785"/>
      <c r="H785" s="38"/>
      <c r="J785" s="38"/>
      <c r="K785" s="39"/>
    </row>
    <row r="786" spans="2:11" ht="14.1" customHeight="1" x14ac:dyDescent="0.25">
      <c r="B786" s="2"/>
      <c r="C786"/>
      <c r="H786" s="38"/>
      <c r="J786" s="38"/>
      <c r="K786" s="39"/>
    </row>
    <row r="787" spans="2:11" ht="14.1" customHeight="1" x14ac:dyDescent="0.25">
      <c r="B787" s="2"/>
      <c r="C787"/>
      <c r="H787" s="38"/>
      <c r="J787" s="38"/>
      <c r="K787" s="39"/>
    </row>
    <row r="788" spans="2:11" ht="14.1" customHeight="1" x14ac:dyDescent="0.25">
      <c r="B788" s="2"/>
      <c r="C788"/>
      <c r="H788" s="38"/>
      <c r="J788" s="38"/>
      <c r="K788" s="39"/>
    </row>
    <row r="789" spans="2:11" ht="14.1" customHeight="1" x14ac:dyDescent="0.25">
      <c r="B789" s="2"/>
      <c r="C789"/>
      <c r="H789" s="38"/>
      <c r="J789" s="38"/>
      <c r="K789" s="39"/>
    </row>
    <row r="790" spans="2:11" ht="14.1" customHeight="1" x14ac:dyDescent="0.25">
      <c r="B790" s="2"/>
      <c r="C790"/>
      <c r="H790" s="38"/>
      <c r="J790" s="38"/>
      <c r="K790" s="39"/>
    </row>
    <row r="791" spans="2:11" ht="14.1" customHeight="1" x14ac:dyDescent="0.25">
      <c r="B791" s="2"/>
      <c r="C791"/>
      <c r="H791" s="38"/>
      <c r="J791" s="38"/>
      <c r="K791" s="39"/>
    </row>
    <row r="792" spans="2:11" ht="14.1" customHeight="1" x14ac:dyDescent="0.25">
      <c r="B792" s="2"/>
      <c r="C792"/>
      <c r="H792" s="38"/>
      <c r="J792" s="38"/>
      <c r="K792" s="39"/>
    </row>
    <row r="793" spans="2:11" ht="14.1" customHeight="1" x14ac:dyDescent="0.25">
      <c r="B793" s="2"/>
      <c r="C793"/>
      <c r="H793" s="38"/>
      <c r="J793" s="38"/>
      <c r="K793" s="39"/>
    </row>
    <row r="794" spans="2:11" ht="14.1" customHeight="1" x14ac:dyDescent="0.25">
      <c r="B794" s="2"/>
      <c r="C794"/>
      <c r="H794" s="38"/>
      <c r="J794" s="38"/>
      <c r="K794" s="39"/>
    </row>
    <row r="795" spans="2:11" ht="14.1" customHeight="1" x14ac:dyDescent="0.25">
      <c r="B795" s="2"/>
      <c r="C795"/>
      <c r="H795" s="38"/>
      <c r="J795" s="38"/>
      <c r="K795" s="39"/>
    </row>
    <row r="796" spans="2:11" ht="14.1" customHeight="1" x14ac:dyDescent="0.25">
      <c r="B796" s="2"/>
      <c r="C796"/>
      <c r="H796" s="38"/>
      <c r="J796" s="38"/>
      <c r="K796" s="39"/>
    </row>
    <row r="797" spans="2:11" ht="14.1" customHeight="1" x14ac:dyDescent="0.25">
      <c r="B797" s="2"/>
      <c r="C797"/>
      <c r="H797" s="38"/>
      <c r="J797" s="38"/>
      <c r="K797" s="39"/>
    </row>
    <row r="798" spans="2:11" ht="14.1" customHeight="1" x14ac:dyDescent="0.25">
      <c r="B798" s="2"/>
      <c r="C798"/>
      <c r="H798" s="38"/>
      <c r="J798" s="38"/>
      <c r="K798" s="39"/>
    </row>
    <row r="799" spans="2:11" ht="14.1" customHeight="1" x14ac:dyDescent="0.25">
      <c r="B799" s="2"/>
      <c r="C799"/>
      <c r="H799" s="38"/>
      <c r="J799" s="38"/>
      <c r="K799" s="39"/>
    </row>
    <row r="800" spans="2:11" ht="14.1" customHeight="1" x14ac:dyDescent="0.25">
      <c r="B800" s="2"/>
      <c r="C800"/>
      <c r="H800" s="38"/>
      <c r="J800" s="38"/>
      <c r="K800" s="39"/>
    </row>
    <row r="801" spans="2:11" ht="14.1" customHeight="1" x14ac:dyDescent="0.25">
      <c r="B801" s="2"/>
      <c r="C801"/>
      <c r="H801" s="38"/>
      <c r="J801" s="38"/>
      <c r="K801" s="39"/>
    </row>
    <row r="802" spans="2:11" ht="14.1" customHeight="1" x14ac:dyDescent="0.25">
      <c r="B802" s="2"/>
      <c r="C802"/>
      <c r="H802" s="38"/>
      <c r="J802" s="38"/>
      <c r="K802" s="39"/>
    </row>
    <row r="803" spans="2:11" ht="14.1" customHeight="1" x14ac:dyDescent="0.25">
      <c r="B803" s="2"/>
      <c r="C803"/>
      <c r="H803" s="38"/>
      <c r="J803" s="38"/>
      <c r="K803" s="39"/>
    </row>
    <row r="804" spans="2:11" ht="14.1" customHeight="1" x14ac:dyDescent="0.25">
      <c r="B804" s="2"/>
      <c r="C804"/>
      <c r="H804" s="38"/>
      <c r="J804" s="38"/>
      <c r="K804" s="39"/>
    </row>
    <row r="805" spans="2:11" ht="14.1" customHeight="1" x14ac:dyDescent="0.25">
      <c r="B805" s="2"/>
      <c r="C805"/>
      <c r="H805" s="38"/>
      <c r="J805" s="38"/>
      <c r="K805" s="39"/>
    </row>
    <row r="806" spans="2:11" ht="14.1" customHeight="1" x14ac:dyDescent="0.25">
      <c r="B806" s="2"/>
      <c r="C806"/>
      <c r="H806" s="38"/>
      <c r="J806" s="38"/>
      <c r="K806" s="39"/>
    </row>
    <row r="807" spans="2:11" ht="14.1" customHeight="1" x14ac:dyDescent="0.25">
      <c r="B807" s="2"/>
      <c r="C807"/>
      <c r="H807" s="38"/>
      <c r="J807" s="38"/>
      <c r="K807" s="39"/>
    </row>
    <row r="808" spans="2:11" ht="14.1" customHeight="1" x14ac:dyDescent="0.25">
      <c r="B808" s="2"/>
      <c r="C808"/>
      <c r="H808" s="38"/>
      <c r="J808" s="38"/>
      <c r="K808" s="39"/>
    </row>
    <row r="809" spans="2:11" ht="14.1" customHeight="1" x14ac:dyDescent="0.25">
      <c r="B809" s="2"/>
      <c r="C809"/>
      <c r="H809" s="38"/>
      <c r="J809" s="38"/>
      <c r="K809" s="39"/>
    </row>
    <row r="810" spans="2:11" ht="14.1" customHeight="1" x14ac:dyDescent="0.25">
      <c r="B810" s="2"/>
      <c r="C810"/>
      <c r="H810" s="38"/>
      <c r="J810" s="38"/>
      <c r="K810" s="39"/>
    </row>
    <row r="811" spans="2:11" ht="14.1" customHeight="1" x14ac:dyDescent="0.25">
      <c r="B811" s="2"/>
      <c r="C811"/>
      <c r="H811" s="38"/>
      <c r="J811" s="38"/>
      <c r="K811" s="39"/>
    </row>
    <row r="812" spans="2:11" ht="14.1" customHeight="1" x14ac:dyDescent="0.25">
      <c r="B812" s="2"/>
      <c r="C812"/>
      <c r="H812" s="38"/>
      <c r="J812" s="38"/>
      <c r="K812" s="39"/>
    </row>
    <row r="813" spans="2:11" ht="14.1" customHeight="1" x14ac:dyDescent="0.25">
      <c r="B813" s="2"/>
      <c r="C813"/>
      <c r="H813" s="38"/>
      <c r="J813" s="38"/>
      <c r="K813" s="39"/>
    </row>
    <row r="814" spans="2:11" ht="14.1" customHeight="1" x14ac:dyDescent="0.25">
      <c r="B814" s="2"/>
      <c r="C814"/>
      <c r="H814" s="38"/>
      <c r="J814" s="38"/>
      <c r="K814" s="39"/>
    </row>
    <row r="815" spans="2:11" ht="14.1" customHeight="1" x14ac:dyDescent="0.25">
      <c r="B815" s="2"/>
      <c r="C815"/>
      <c r="H815" s="38"/>
      <c r="J815" s="38"/>
      <c r="K815" s="39"/>
    </row>
    <row r="816" spans="2:11" ht="14.1" customHeight="1" x14ac:dyDescent="0.25">
      <c r="B816" s="2"/>
      <c r="C816"/>
      <c r="H816" s="38"/>
      <c r="J816" s="38"/>
      <c r="K816" s="39"/>
    </row>
    <row r="817" spans="2:11" ht="14.1" customHeight="1" x14ac:dyDescent="0.25">
      <c r="B817" s="2"/>
      <c r="C817"/>
      <c r="H817" s="38"/>
      <c r="J817" s="38"/>
      <c r="K817" s="39"/>
    </row>
    <row r="818" spans="2:11" ht="14.1" customHeight="1" x14ac:dyDescent="0.25">
      <c r="B818" s="2"/>
      <c r="C818"/>
      <c r="H818" s="38"/>
      <c r="J818" s="38"/>
      <c r="K818" s="39"/>
    </row>
    <row r="819" spans="2:11" ht="14.1" customHeight="1" x14ac:dyDescent="0.25">
      <c r="B819" s="2"/>
      <c r="C819"/>
      <c r="H819" s="38"/>
      <c r="J819" s="38"/>
      <c r="K819" s="39"/>
    </row>
    <row r="820" spans="2:11" ht="14.1" customHeight="1" x14ac:dyDescent="0.25">
      <c r="B820" s="2"/>
      <c r="C820"/>
      <c r="H820" s="38"/>
      <c r="J820" s="38"/>
      <c r="K820" s="39"/>
    </row>
    <row r="821" spans="2:11" ht="14.1" customHeight="1" x14ac:dyDescent="0.25">
      <c r="B821" s="2"/>
      <c r="C821"/>
      <c r="H821" s="38"/>
      <c r="J821" s="38"/>
      <c r="K821" s="39"/>
    </row>
    <row r="822" spans="2:11" ht="14.1" customHeight="1" x14ac:dyDescent="0.25">
      <c r="B822" s="2"/>
      <c r="C822"/>
      <c r="H822" s="38"/>
      <c r="J822" s="38"/>
      <c r="K822" s="39"/>
    </row>
    <row r="823" spans="2:11" ht="14.1" customHeight="1" x14ac:dyDescent="0.25">
      <c r="B823" s="2"/>
      <c r="C823"/>
      <c r="H823" s="38"/>
      <c r="J823" s="38"/>
      <c r="K823" s="39"/>
    </row>
    <row r="824" spans="2:11" ht="14.1" customHeight="1" x14ac:dyDescent="0.25">
      <c r="B824" s="2"/>
      <c r="C824"/>
      <c r="H824" s="38"/>
      <c r="J824" s="38"/>
      <c r="K824" s="39"/>
    </row>
    <row r="825" spans="2:11" ht="14.1" customHeight="1" x14ac:dyDescent="0.25">
      <c r="B825" s="2"/>
      <c r="C825"/>
      <c r="H825" s="38"/>
      <c r="J825" s="38"/>
      <c r="K825" s="39"/>
    </row>
    <row r="826" spans="2:11" ht="14.1" customHeight="1" x14ac:dyDescent="0.25">
      <c r="B826" s="2"/>
      <c r="C826"/>
      <c r="H826" s="38"/>
      <c r="J826" s="38"/>
      <c r="K826" s="39"/>
    </row>
    <row r="827" spans="2:11" ht="14.1" customHeight="1" x14ac:dyDescent="0.25">
      <c r="B827" s="2"/>
      <c r="C827"/>
      <c r="H827" s="38"/>
      <c r="J827" s="38"/>
      <c r="K827" s="39"/>
    </row>
    <row r="828" spans="2:11" ht="14.1" customHeight="1" x14ac:dyDescent="0.25">
      <c r="B828" s="2"/>
      <c r="C828"/>
      <c r="H828" s="38"/>
      <c r="J828" s="38"/>
      <c r="K828" s="39"/>
    </row>
    <row r="829" spans="2:11" ht="14.1" customHeight="1" x14ac:dyDescent="0.25">
      <c r="B829" s="2"/>
      <c r="C829"/>
      <c r="H829" s="38"/>
      <c r="J829" s="38"/>
      <c r="K829" s="39"/>
    </row>
    <row r="830" spans="2:11" ht="14.1" customHeight="1" x14ac:dyDescent="0.25">
      <c r="B830" s="2"/>
      <c r="C830"/>
      <c r="H830" s="38"/>
      <c r="J830" s="38"/>
      <c r="K830" s="39"/>
    </row>
    <row r="831" spans="2:11" ht="14.1" customHeight="1" x14ac:dyDescent="0.25">
      <c r="B831" s="2"/>
      <c r="C831"/>
      <c r="H831" s="38"/>
      <c r="J831" s="38"/>
      <c r="K831" s="39"/>
    </row>
    <row r="832" spans="2:11" ht="14.1" customHeight="1" x14ac:dyDescent="0.25">
      <c r="B832" s="2"/>
      <c r="C832"/>
      <c r="H832" s="38"/>
      <c r="J832" s="38"/>
      <c r="K832" s="39"/>
    </row>
    <row r="833" spans="2:11" ht="14.1" customHeight="1" x14ac:dyDescent="0.25">
      <c r="B833" s="2"/>
      <c r="C833"/>
      <c r="H833" s="38"/>
      <c r="J833" s="38"/>
      <c r="K833" s="39"/>
    </row>
    <row r="834" spans="2:11" ht="14.1" customHeight="1" x14ac:dyDescent="0.25">
      <c r="B834" s="2"/>
      <c r="C834"/>
      <c r="H834" s="38"/>
      <c r="J834" s="38"/>
      <c r="K834" s="39"/>
    </row>
    <row r="835" spans="2:11" ht="14.1" customHeight="1" x14ac:dyDescent="0.25">
      <c r="B835" s="2"/>
      <c r="C835"/>
      <c r="H835" s="38"/>
      <c r="J835" s="38"/>
      <c r="K835" s="39"/>
    </row>
    <row r="836" spans="2:11" ht="14.1" customHeight="1" x14ac:dyDescent="0.25">
      <c r="B836" s="2"/>
      <c r="C836"/>
      <c r="H836" s="38"/>
      <c r="J836" s="38"/>
      <c r="K836" s="39"/>
    </row>
    <row r="837" spans="2:11" ht="14.1" customHeight="1" x14ac:dyDescent="0.25">
      <c r="B837" s="2"/>
      <c r="C837"/>
      <c r="H837" s="38"/>
      <c r="J837" s="38"/>
      <c r="K837" s="39"/>
    </row>
    <row r="838" spans="2:11" ht="14.1" customHeight="1" x14ac:dyDescent="0.25">
      <c r="B838" s="2"/>
      <c r="C838"/>
      <c r="H838" s="38"/>
      <c r="J838" s="38"/>
      <c r="K838" s="39"/>
    </row>
    <row r="839" spans="2:11" ht="14.1" customHeight="1" x14ac:dyDescent="0.25">
      <c r="B839" s="2"/>
      <c r="C839"/>
      <c r="H839" s="38"/>
      <c r="J839" s="38"/>
      <c r="K839" s="39"/>
    </row>
    <row r="840" spans="2:11" ht="14.1" customHeight="1" x14ac:dyDescent="0.25">
      <c r="B840" s="2"/>
      <c r="C840"/>
      <c r="H840" s="38"/>
      <c r="J840" s="38"/>
      <c r="K840" s="39"/>
    </row>
    <row r="841" spans="2:11" ht="14.1" customHeight="1" x14ac:dyDescent="0.25">
      <c r="B841" s="2"/>
      <c r="C841"/>
      <c r="H841" s="38"/>
      <c r="J841" s="38"/>
      <c r="K841" s="39"/>
    </row>
    <row r="842" spans="2:11" ht="14.1" customHeight="1" x14ac:dyDescent="0.25">
      <c r="B842" s="2"/>
      <c r="C842"/>
      <c r="H842" s="38"/>
      <c r="J842" s="38"/>
      <c r="K842" s="39"/>
    </row>
    <row r="843" spans="2:11" ht="14.1" customHeight="1" x14ac:dyDescent="0.25">
      <c r="B843" s="2"/>
      <c r="C843"/>
      <c r="H843" s="38"/>
      <c r="J843" s="38"/>
      <c r="K843" s="39"/>
    </row>
    <row r="844" spans="2:11" ht="14.1" customHeight="1" x14ac:dyDescent="0.25">
      <c r="B844" s="2"/>
      <c r="C844"/>
      <c r="H844" s="38"/>
      <c r="J844" s="38"/>
      <c r="K844" s="39"/>
    </row>
    <row r="845" spans="2:11" ht="14.1" customHeight="1" x14ac:dyDescent="0.25">
      <c r="B845" s="2"/>
      <c r="C845"/>
      <c r="H845" s="38"/>
      <c r="J845" s="38"/>
      <c r="K845" s="39"/>
    </row>
    <row r="846" spans="2:11" ht="14.1" customHeight="1" x14ac:dyDescent="0.25">
      <c r="B846" s="2"/>
      <c r="C846"/>
      <c r="H846" s="38"/>
      <c r="J846" s="38"/>
      <c r="K846" s="39"/>
    </row>
    <row r="847" spans="2:11" ht="14.1" customHeight="1" x14ac:dyDescent="0.25">
      <c r="B847" s="2"/>
      <c r="C847"/>
      <c r="H847" s="38"/>
      <c r="J847" s="38"/>
      <c r="K847" s="39"/>
    </row>
    <row r="848" spans="2:11" ht="14.1" customHeight="1" x14ac:dyDescent="0.25">
      <c r="B848" s="2"/>
      <c r="C848"/>
      <c r="H848" s="38"/>
      <c r="J848" s="38"/>
      <c r="K848" s="39"/>
    </row>
    <row r="849" spans="2:11" ht="14.1" customHeight="1" x14ac:dyDescent="0.25">
      <c r="B849" s="2"/>
      <c r="C849"/>
      <c r="H849" s="38"/>
      <c r="J849" s="38"/>
      <c r="K849" s="39"/>
    </row>
    <row r="850" spans="2:11" ht="14.1" customHeight="1" x14ac:dyDescent="0.25">
      <c r="B850" s="2"/>
      <c r="C850"/>
      <c r="H850" s="38"/>
      <c r="J850" s="38"/>
      <c r="K850" s="39"/>
    </row>
    <row r="851" spans="2:11" ht="14.1" customHeight="1" x14ac:dyDescent="0.25">
      <c r="B851" s="2"/>
      <c r="C851"/>
      <c r="H851" s="38"/>
      <c r="J851" s="38"/>
      <c r="K851" s="39"/>
    </row>
    <row r="852" spans="2:11" ht="14.1" customHeight="1" x14ac:dyDescent="0.25">
      <c r="B852" s="2"/>
      <c r="C852"/>
      <c r="H852" s="38"/>
      <c r="J852" s="38"/>
      <c r="K852" s="39"/>
    </row>
    <row r="853" spans="2:11" ht="14.1" customHeight="1" x14ac:dyDescent="0.25">
      <c r="B853" s="2"/>
      <c r="C853"/>
      <c r="H853" s="38"/>
      <c r="J853" s="38"/>
      <c r="K853" s="39"/>
    </row>
    <row r="854" spans="2:11" ht="14.1" customHeight="1" x14ac:dyDescent="0.25">
      <c r="B854" s="2"/>
      <c r="C854"/>
      <c r="H854" s="38"/>
      <c r="J854" s="38"/>
      <c r="K854" s="39"/>
    </row>
    <row r="855" spans="2:11" ht="14.1" customHeight="1" x14ac:dyDescent="0.25">
      <c r="B855" s="2"/>
      <c r="C855"/>
      <c r="H855" s="38"/>
      <c r="J855" s="38"/>
      <c r="K855" s="39"/>
    </row>
    <row r="856" spans="2:11" ht="14.1" customHeight="1" x14ac:dyDescent="0.25">
      <c r="B856" s="2"/>
      <c r="C856"/>
      <c r="H856" s="38"/>
      <c r="J856" s="38"/>
      <c r="K856" s="39"/>
    </row>
    <row r="857" spans="2:11" ht="14.1" customHeight="1" x14ac:dyDescent="0.25">
      <c r="B857" s="2"/>
      <c r="C857"/>
      <c r="H857" s="38"/>
      <c r="J857" s="38"/>
      <c r="K857" s="39"/>
    </row>
    <row r="858" spans="2:11" ht="14.1" customHeight="1" x14ac:dyDescent="0.25">
      <c r="B858" s="2"/>
      <c r="C858"/>
      <c r="H858" s="38"/>
      <c r="J858" s="38"/>
      <c r="K858" s="39"/>
    </row>
    <row r="859" spans="2:11" ht="14.1" customHeight="1" x14ac:dyDescent="0.25">
      <c r="B859" s="2"/>
      <c r="C859"/>
      <c r="H859" s="38"/>
      <c r="J859" s="38"/>
      <c r="K859" s="39"/>
    </row>
    <row r="860" spans="2:11" ht="14.1" customHeight="1" x14ac:dyDescent="0.25">
      <c r="B860" s="2"/>
      <c r="C860"/>
      <c r="H860" s="38"/>
      <c r="J860" s="38"/>
      <c r="K860" s="39"/>
    </row>
    <row r="861" spans="2:11" ht="14.1" customHeight="1" x14ac:dyDescent="0.25">
      <c r="B861" s="2"/>
      <c r="C861"/>
      <c r="H861" s="38"/>
      <c r="J861" s="38"/>
      <c r="K861" s="39"/>
    </row>
    <row r="862" spans="2:11" ht="14.1" customHeight="1" x14ac:dyDescent="0.25">
      <c r="B862" s="2"/>
      <c r="C862"/>
      <c r="H862" s="38"/>
      <c r="J862" s="38"/>
      <c r="K862" s="39"/>
    </row>
    <row r="863" spans="2:11" ht="14.1" customHeight="1" x14ac:dyDescent="0.25">
      <c r="B863" s="2"/>
      <c r="C863"/>
      <c r="H863" s="38"/>
      <c r="J863" s="38"/>
      <c r="K863" s="39"/>
    </row>
    <row r="864" spans="2:11" ht="14.1" customHeight="1" x14ac:dyDescent="0.25">
      <c r="B864" s="2"/>
      <c r="C864"/>
      <c r="H864" s="38"/>
      <c r="J864" s="38"/>
      <c r="K864" s="39"/>
    </row>
    <row r="865" spans="2:11" ht="14.1" customHeight="1" x14ac:dyDescent="0.25">
      <c r="B865" s="2"/>
      <c r="C865"/>
      <c r="H865" s="38"/>
      <c r="J865" s="38"/>
      <c r="K865" s="39"/>
    </row>
    <row r="866" spans="2:11" ht="14.1" customHeight="1" x14ac:dyDescent="0.25">
      <c r="B866" s="2"/>
      <c r="C866"/>
      <c r="H866" s="38"/>
      <c r="J866" s="38"/>
      <c r="K866" s="39"/>
    </row>
    <row r="867" spans="2:11" ht="14.1" customHeight="1" x14ac:dyDescent="0.25">
      <c r="B867" s="2"/>
      <c r="C867"/>
      <c r="H867" s="38"/>
      <c r="J867" s="38"/>
      <c r="K867" s="39"/>
    </row>
    <row r="868" spans="2:11" ht="14.1" customHeight="1" x14ac:dyDescent="0.25">
      <c r="B868" s="2"/>
      <c r="C868"/>
      <c r="H868" s="38"/>
      <c r="J868" s="38"/>
      <c r="K868" s="39"/>
    </row>
    <row r="869" spans="2:11" ht="14.1" customHeight="1" x14ac:dyDescent="0.25">
      <c r="B869" s="2"/>
      <c r="C869"/>
      <c r="H869" s="38"/>
      <c r="J869" s="38"/>
      <c r="K869" s="39"/>
    </row>
    <row r="870" spans="2:11" ht="14.1" customHeight="1" x14ac:dyDescent="0.25">
      <c r="B870" s="2"/>
      <c r="C870"/>
      <c r="H870" s="38"/>
      <c r="J870" s="38"/>
      <c r="K870" s="39"/>
    </row>
    <row r="871" spans="2:11" ht="14.1" customHeight="1" x14ac:dyDescent="0.25">
      <c r="B871" s="2"/>
      <c r="C871"/>
      <c r="H871" s="38"/>
      <c r="J871" s="38"/>
      <c r="K871" s="39"/>
    </row>
    <row r="872" spans="2:11" ht="14.1" customHeight="1" x14ac:dyDescent="0.25">
      <c r="B872" s="2"/>
      <c r="C872"/>
      <c r="H872" s="38"/>
      <c r="J872" s="38"/>
      <c r="K872" s="39"/>
    </row>
    <row r="873" spans="2:11" ht="14.1" customHeight="1" x14ac:dyDescent="0.25">
      <c r="B873" s="2"/>
      <c r="C873"/>
      <c r="H873" s="38"/>
      <c r="J873" s="38"/>
      <c r="K873" s="39"/>
    </row>
    <row r="874" spans="2:11" ht="14.1" customHeight="1" x14ac:dyDescent="0.25">
      <c r="B874" s="2"/>
      <c r="C874"/>
      <c r="H874" s="38"/>
      <c r="J874" s="38"/>
      <c r="K874" s="39"/>
    </row>
    <row r="875" spans="2:11" ht="14.1" customHeight="1" x14ac:dyDescent="0.25">
      <c r="B875" s="2"/>
      <c r="C875"/>
      <c r="H875" s="38"/>
      <c r="J875" s="38"/>
      <c r="K875" s="39"/>
    </row>
    <row r="876" spans="2:11" ht="14.1" customHeight="1" x14ac:dyDescent="0.25">
      <c r="B876" s="2"/>
      <c r="C876"/>
      <c r="H876" s="38"/>
      <c r="J876" s="38"/>
      <c r="K876" s="39"/>
    </row>
    <row r="877" spans="2:11" ht="14.1" customHeight="1" x14ac:dyDescent="0.25">
      <c r="B877" s="2"/>
      <c r="C877"/>
      <c r="H877" s="38"/>
      <c r="J877" s="38"/>
      <c r="K877" s="39"/>
    </row>
    <row r="878" spans="2:11" ht="14.1" customHeight="1" x14ac:dyDescent="0.25">
      <c r="B878" s="2"/>
      <c r="C878"/>
      <c r="H878" s="38"/>
      <c r="J878" s="38"/>
      <c r="K878" s="39"/>
    </row>
    <row r="879" spans="2:11" ht="14.1" customHeight="1" x14ac:dyDescent="0.25">
      <c r="B879" s="2"/>
      <c r="C879"/>
      <c r="H879" s="38"/>
      <c r="J879" s="38"/>
      <c r="K879" s="39"/>
    </row>
    <row r="880" spans="2:11" ht="14.1" customHeight="1" x14ac:dyDescent="0.25">
      <c r="B880" s="2"/>
      <c r="C880"/>
      <c r="H880" s="38"/>
      <c r="J880" s="38"/>
      <c r="K880" s="39"/>
    </row>
    <row r="881" spans="2:11" ht="14.1" customHeight="1" x14ac:dyDescent="0.25">
      <c r="B881" s="2"/>
      <c r="C881"/>
      <c r="H881" s="38"/>
      <c r="J881" s="38"/>
      <c r="K881" s="39"/>
    </row>
    <row r="882" spans="2:11" ht="14.1" customHeight="1" x14ac:dyDescent="0.25">
      <c r="B882" s="2"/>
      <c r="C882"/>
      <c r="H882" s="38"/>
      <c r="J882" s="38"/>
      <c r="K882" s="39"/>
    </row>
    <row r="883" spans="2:11" ht="14.1" customHeight="1" x14ac:dyDescent="0.25">
      <c r="B883" s="2"/>
      <c r="C883"/>
      <c r="H883" s="38"/>
      <c r="J883" s="38"/>
      <c r="K883" s="39"/>
    </row>
    <row r="884" spans="2:11" ht="14.1" customHeight="1" x14ac:dyDescent="0.25">
      <c r="B884" s="2"/>
      <c r="C884"/>
      <c r="H884" s="38"/>
      <c r="J884" s="38"/>
      <c r="K884" s="39"/>
    </row>
    <row r="885" spans="2:11" ht="14.1" customHeight="1" x14ac:dyDescent="0.25">
      <c r="B885" s="2"/>
      <c r="C885"/>
      <c r="H885" s="38"/>
      <c r="J885" s="38"/>
      <c r="K885" s="39"/>
    </row>
    <row r="886" spans="2:11" ht="14.1" customHeight="1" x14ac:dyDescent="0.25">
      <c r="B886" s="2"/>
      <c r="C886"/>
      <c r="H886" s="38"/>
      <c r="J886" s="38"/>
      <c r="K886" s="39"/>
    </row>
    <row r="887" spans="2:11" ht="14.1" customHeight="1" x14ac:dyDescent="0.25">
      <c r="B887" s="2"/>
      <c r="C887"/>
      <c r="H887" s="38"/>
      <c r="J887" s="38"/>
      <c r="K887" s="39"/>
    </row>
    <row r="888" spans="2:11" ht="14.1" customHeight="1" x14ac:dyDescent="0.25">
      <c r="B888" s="2"/>
      <c r="C888"/>
      <c r="H888" s="38"/>
      <c r="J888" s="38"/>
      <c r="K888" s="39"/>
    </row>
    <row r="889" spans="2:11" ht="14.1" customHeight="1" x14ac:dyDescent="0.25">
      <c r="B889" s="2"/>
      <c r="C889"/>
      <c r="H889" s="38"/>
      <c r="J889" s="38"/>
      <c r="K889" s="39"/>
    </row>
    <row r="890" spans="2:11" ht="14.1" customHeight="1" x14ac:dyDescent="0.25">
      <c r="B890" s="2"/>
      <c r="C890"/>
      <c r="H890" s="38"/>
      <c r="J890" s="38"/>
      <c r="K890" s="39"/>
    </row>
    <row r="891" spans="2:11" ht="14.1" customHeight="1" x14ac:dyDescent="0.25">
      <c r="B891" s="2"/>
      <c r="C891"/>
      <c r="H891" s="38"/>
      <c r="J891" s="38"/>
      <c r="K891" s="39"/>
    </row>
    <row r="892" spans="2:11" ht="14.1" customHeight="1" x14ac:dyDescent="0.25">
      <c r="B892" s="2"/>
      <c r="C892"/>
      <c r="H892" s="38"/>
      <c r="J892" s="38"/>
      <c r="K892" s="39"/>
    </row>
    <row r="893" spans="2:11" ht="14.1" customHeight="1" x14ac:dyDescent="0.25">
      <c r="B893" s="2"/>
      <c r="C893"/>
      <c r="H893" s="38"/>
      <c r="J893" s="38"/>
      <c r="K893" s="39"/>
    </row>
    <row r="894" spans="2:11" ht="14.1" customHeight="1" x14ac:dyDescent="0.25">
      <c r="B894" s="2"/>
      <c r="C894"/>
      <c r="H894" s="38"/>
      <c r="J894" s="38"/>
      <c r="K894" s="39"/>
    </row>
    <row r="895" spans="2:11" ht="14.1" customHeight="1" x14ac:dyDescent="0.25">
      <c r="B895" s="2"/>
      <c r="C895"/>
      <c r="H895" s="38"/>
      <c r="J895" s="38"/>
      <c r="K895" s="39"/>
    </row>
    <row r="896" spans="2:11" ht="14.1" customHeight="1" x14ac:dyDescent="0.25">
      <c r="B896" s="2"/>
      <c r="C896"/>
      <c r="H896" s="38"/>
      <c r="J896" s="38"/>
      <c r="K896" s="39"/>
    </row>
    <row r="897" spans="2:11" ht="14.1" customHeight="1" x14ac:dyDescent="0.25">
      <c r="B897" s="2"/>
      <c r="C897"/>
      <c r="H897" s="38"/>
      <c r="J897" s="38"/>
      <c r="K897" s="39"/>
    </row>
    <row r="898" spans="2:11" ht="14.1" customHeight="1" x14ac:dyDescent="0.25">
      <c r="B898" s="2"/>
      <c r="C898"/>
      <c r="H898" s="38"/>
      <c r="J898" s="38"/>
      <c r="K898" s="39"/>
    </row>
    <row r="899" spans="2:11" ht="14.1" customHeight="1" x14ac:dyDescent="0.25">
      <c r="B899" s="2"/>
      <c r="C899"/>
      <c r="H899" s="38"/>
      <c r="J899" s="38"/>
      <c r="K899" s="39"/>
    </row>
    <row r="900" spans="2:11" ht="14.1" customHeight="1" x14ac:dyDescent="0.25">
      <c r="B900" s="2"/>
      <c r="C900"/>
      <c r="H900" s="38"/>
      <c r="J900" s="38"/>
      <c r="K900" s="39"/>
    </row>
    <row r="901" spans="2:11" ht="14.1" customHeight="1" x14ac:dyDescent="0.25">
      <c r="B901" s="2"/>
      <c r="C901"/>
      <c r="H901" s="38"/>
      <c r="J901" s="38"/>
      <c r="K901" s="39"/>
    </row>
    <row r="902" spans="2:11" ht="14.1" customHeight="1" x14ac:dyDescent="0.25">
      <c r="B902" s="2"/>
      <c r="C902"/>
      <c r="H902" s="38"/>
      <c r="J902" s="38"/>
      <c r="K902" s="39"/>
    </row>
    <row r="903" spans="2:11" ht="14.1" customHeight="1" x14ac:dyDescent="0.25">
      <c r="B903" s="2"/>
      <c r="C903"/>
      <c r="H903" s="38"/>
      <c r="J903" s="38"/>
      <c r="K903" s="39"/>
    </row>
    <row r="904" spans="2:11" ht="14.1" customHeight="1" x14ac:dyDescent="0.25">
      <c r="B904" s="2"/>
      <c r="C904"/>
      <c r="H904" s="38"/>
      <c r="J904" s="38"/>
      <c r="K904" s="39"/>
    </row>
    <row r="905" spans="2:11" ht="14.1" customHeight="1" x14ac:dyDescent="0.25">
      <c r="B905" s="2"/>
      <c r="C905"/>
      <c r="H905" s="38"/>
      <c r="J905" s="38"/>
      <c r="K905" s="39"/>
    </row>
    <row r="906" spans="2:11" ht="14.1" customHeight="1" x14ac:dyDescent="0.25">
      <c r="B906" s="2"/>
      <c r="C906"/>
      <c r="H906" s="38"/>
      <c r="J906" s="38"/>
      <c r="K906" s="39"/>
    </row>
    <row r="907" spans="2:11" ht="14.1" customHeight="1" x14ac:dyDescent="0.25">
      <c r="B907" s="2"/>
      <c r="C907"/>
      <c r="H907" s="38"/>
      <c r="J907" s="38"/>
      <c r="K907" s="39"/>
    </row>
    <row r="908" spans="2:11" ht="14.1" customHeight="1" x14ac:dyDescent="0.25">
      <c r="B908" s="2"/>
      <c r="C908"/>
      <c r="H908" s="38"/>
      <c r="J908" s="38"/>
      <c r="K908" s="39"/>
    </row>
    <row r="909" spans="2:11" ht="14.1" customHeight="1" x14ac:dyDescent="0.25">
      <c r="B909" s="2"/>
      <c r="C909"/>
      <c r="H909" s="38"/>
      <c r="J909" s="38"/>
      <c r="K909" s="39"/>
    </row>
    <row r="910" spans="2:11" ht="14.1" customHeight="1" x14ac:dyDescent="0.25">
      <c r="B910" s="2"/>
      <c r="C910"/>
      <c r="H910" s="38"/>
      <c r="J910" s="38"/>
      <c r="K910" s="39"/>
    </row>
    <row r="911" spans="2:11" ht="14.1" customHeight="1" x14ac:dyDescent="0.25">
      <c r="B911" s="2"/>
      <c r="C911"/>
      <c r="H911" s="38"/>
      <c r="J911" s="38"/>
      <c r="K911" s="39"/>
    </row>
    <row r="912" spans="2:11" ht="14.1" customHeight="1" x14ac:dyDescent="0.25">
      <c r="B912" s="2"/>
      <c r="C912"/>
      <c r="H912" s="38"/>
      <c r="J912" s="38"/>
      <c r="K912" s="39"/>
    </row>
    <row r="913" spans="2:11" ht="14.1" customHeight="1" x14ac:dyDescent="0.25">
      <c r="B913" s="2"/>
      <c r="C913"/>
      <c r="H913" s="38"/>
      <c r="J913" s="38"/>
      <c r="K913" s="39"/>
    </row>
    <row r="914" spans="2:11" ht="14.1" customHeight="1" x14ac:dyDescent="0.25">
      <c r="B914" s="2"/>
      <c r="C914"/>
      <c r="H914" s="38"/>
      <c r="J914" s="38"/>
      <c r="K914" s="39"/>
    </row>
    <row r="915" spans="2:11" ht="14.1" customHeight="1" x14ac:dyDescent="0.25">
      <c r="B915" s="2"/>
      <c r="C915"/>
      <c r="H915" s="38"/>
      <c r="J915" s="38"/>
      <c r="K915" s="39"/>
    </row>
    <row r="916" spans="2:11" ht="14.1" customHeight="1" x14ac:dyDescent="0.25">
      <c r="B916" s="2"/>
      <c r="C916"/>
      <c r="H916" s="38"/>
      <c r="J916" s="38"/>
      <c r="K916" s="39"/>
    </row>
    <row r="917" spans="2:11" ht="14.1" customHeight="1" x14ac:dyDescent="0.25">
      <c r="B917" s="2"/>
      <c r="C917"/>
      <c r="H917" s="38"/>
      <c r="J917" s="38"/>
      <c r="K917" s="39"/>
    </row>
    <row r="918" spans="2:11" ht="14.1" customHeight="1" x14ac:dyDescent="0.25">
      <c r="B918" s="2"/>
      <c r="C918"/>
      <c r="H918" s="38"/>
      <c r="J918" s="38"/>
      <c r="K918" s="39"/>
    </row>
    <row r="919" spans="2:11" ht="14.1" customHeight="1" x14ac:dyDescent="0.25">
      <c r="B919" s="2"/>
      <c r="C919"/>
      <c r="H919" s="38"/>
      <c r="J919" s="38"/>
      <c r="K919" s="39"/>
    </row>
    <row r="920" spans="2:11" ht="14.1" customHeight="1" x14ac:dyDescent="0.25">
      <c r="B920" s="2"/>
      <c r="C920"/>
      <c r="H920" s="38"/>
      <c r="J920" s="38"/>
      <c r="K920" s="39"/>
    </row>
    <row r="921" spans="2:11" ht="14.1" customHeight="1" x14ac:dyDescent="0.25">
      <c r="B921" s="2"/>
      <c r="C921"/>
      <c r="H921" s="38"/>
      <c r="J921" s="38"/>
      <c r="K921" s="39"/>
    </row>
    <row r="922" spans="2:11" ht="14.1" customHeight="1" x14ac:dyDescent="0.25">
      <c r="B922" s="2"/>
      <c r="C922"/>
      <c r="H922" s="38"/>
      <c r="J922" s="38"/>
      <c r="K922" s="39"/>
    </row>
    <row r="923" spans="2:11" ht="14.1" customHeight="1" x14ac:dyDescent="0.25">
      <c r="B923" s="2"/>
      <c r="C923"/>
      <c r="H923" s="38"/>
      <c r="J923" s="38"/>
      <c r="K923" s="39"/>
    </row>
    <row r="924" spans="2:11" ht="14.1" customHeight="1" x14ac:dyDescent="0.25">
      <c r="B924" s="2"/>
      <c r="C924"/>
      <c r="H924" s="38"/>
      <c r="J924" s="38"/>
      <c r="K924" s="39"/>
    </row>
    <row r="925" spans="2:11" ht="14.1" customHeight="1" x14ac:dyDescent="0.25">
      <c r="B925" s="2"/>
      <c r="C925"/>
      <c r="H925" s="38"/>
      <c r="J925" s="38"/>
      <c r="K925" s="39"/>
    </row>
    <row r="926" spans="2:11" ht="14.1" customHeight="1" x14ac:dyDescent="0.25">
      <c r="B926" s="2"/>
      <c r="C926"/>
      <c r="H926" s="38"/>
      <c r="J926" s="38"/>
      <c r="K926" s="39"/>
    </row>
    <row r="927" spans="2:11" ht="14.1" customHeight="1" x14ac:dyDescent="0.25">
      <c r="B927" s="2"/>
      <c r="C927"/>
      <c r="H927" s="38"/>
      <c r="J927" s="38"/>
      <c r="K927" s="39"/>
    </row>
    <row r="928" spans="2:11" ht="14.1" customHeight="1" x14ac:dyDescent="0.25">
      <c r="B928" s="2"/>
      <c r="C928"/>
      <c r="H928" s="38"/>
      <c r="J928" s="38"/>
      <c r="K928" s="39"/>
    </row>
    <row r="929" spans="2:11" ht="14.1" customHeight="1" x14ac:dyDescent="0.25">
      <c r="B929" s="2"/>
      <c r="C929"/>
      <c r="H929" s="38"/>
      <c r="J929" s="38"/>
      <c r="K929" s="39"/>
    </row>
    <row r="930" spans="2:11" ht="14.1" customHeight="1" x14ac:dyDescent="0.25">
      <c r="B930" s="2"/>
      <c r="C930"/>
      <c r="H930" s="38"/>
      <c r="J930" s="38"/>
      <c r="K930" s="39"/>
    </row>
    <row r="931" spans="2:11" ht="14.1" customHeight="1" x14ac:dyDescent="0.25">
      <c r="B931" s="2"/>
      <c r="C931"/>
      <c r="H931" s="38"/>
      <c r="J931" s="38"/>
      <c r="K931" s="39"/>
    </row>
    <row r="932" spans="2:11" ht="14.1" customHeight="1" x14ac:dyDescent="0.25">
      <c r="B932" s="2"/>
      <c r="C932"/>
      <c r="H932" s="38"/>
      <c r="J932" s="38"/>
      <c r="K932" s="39"/>
    </row>
    <row r="933" spans="2:11" ht="14.1" customHeight="1" x14ac:dyDescent="0.25">
      <c r="B933" s="2"/>
      <c r="C933"/>
      <c r="H933" s="38"/>
      <c r="J933" s="38"/>
      <c r="K933" s="39"/>
    </row>
    <row r="934" spans="2:11" ht="14.1" customHeight="1" x14ac:dyDescent="0.25">
      <c r="B934" s="2"/>
      <c r="C934"/>
      <c r="H934" s="38"/>
      <c r="J934" s="38"/>
      <c r="K934" s="39"/>
    </row>
    <row r="935" spans="2:11" ht="14.1" customHeight="1" x14ac:dyDescent="0.25">
      <c r="B935" s="2"/>
      <c r="C935"/>
      <c r="H935" s="38"/>
      <c r="J935" s="38"/>
      <c r="K935" s="39"/>
    </row>
    <row r="936" spans="2:11" ht="14.1" customHeight="1" x14ac:dyDescent="0.25">
      <c r="B936" s="2"/>
      <c r="C936"/>
      <c r="H936" s="38"/>
      <c r="J936" s="38"/>
      <c r="K936" s="39"/>
    </row>
    <row r="937" spans="2:11" ht="14.1" customHeight="1" x14ac:dyDescent="0.25">
      <c r="B937" s="2"/>
      <c r="C937"/>
      <c r="H937" s="38"/>
      <c r="J937" s="38"/>
      <c r="K937" s="39"/>
    </row>
    <row r="938" spans="2:11" ht="14.1" customHeight="1" x14ac:dyDescent="0.25">
      <c r="B938" s="2"/>
      <c r="C938"/>
      <c r="H938" s="38"/>
      <c r="J938" s="38"/>
      <c r="K938" s="39"/>
    </row>
    <row r="939" spans="2:11" ht="14.1" customHeight="1" x14ac:dyDescent="0.25">
      <c r="B939" s="2"/>
      <c r="C939"/>
      <c r="H939" s="38"/>
      <c r="J939" s="38"/>
      <c r="K939" s="39"/>
    </row>
    <row r="940" spans="2:11" ht="14.1" customHeight="1" x14ac:dyDescent="0.25">
      <c r="B940" s="2"/>
      <c r="C940"/>
      <c r="H940" s="38"/>
      <c r="J940" s="38"/>
      <c r="K940" s="39"/>
    </row>
    <row r="941" spans="2:11" ht="14.1" customHeight="1" x14ac:dyDescent="0.25">
      <c r="B941" s="2"/>
      <c r="C941"/>
      <c r="H941" s="38"/>
      <c r="J941" s="38"/>
      <c r="K941" s="39"/>
    </row>
    <row r="942" spans="2:11" ht="14.1" customHeight="1" x14ac:dyDescent="0.25">
      <c r="B942" s="2"/>
      <c r="C942"/>
      <c r="H942" s="38"/>
      <c r="J942" s="38"/>
      <c r="K942" s="39"/>
    </row>
    <row r="943" spans="2:11" ht="14.1" customHeight="1" x14ac:dyDescent="0.25">
      <c r="B943" s="2"/>
      <c r="C943"/>
      <c r="H943" s="38"/>
      <c r="J943" s="38"/>
      <c r="K943" s="39"/>
    </row>
    <row r="944" spans="2:11" ht="14.1" customHeight="1" x14ac:dyDescent="0.25">
      <c r="B944" s="2"/>
      <c r="C944"/>
      <c r="H944" s="38"/>
      <c r="J944" s="38"/>
      <c r="K944" s="39"/>
    </row>
    <row r="945" spans="2:11" ht="14.1" customHeight="1" x14ac:dyDescent="0.25">
      <c r="B945" s="2"/>
      <c r="C945"/>
      <c r="H945" s="38"/>
      <c r="J945" s="38"/>
      <c r="K945" s="39"/>
    </row>
    <row r="946" spans="2:11" ht="14.1" customHeight="1" x14ac:dyDescent="0.25">
      <c r="B946" s="2"/>
      <c r="C946"/>
      <c r="H946" s="38"/>
      <c r="J946" s="38"/>
      <c r="K946" s="39"/>
    </row>
    <row r="947" spans="2:11" ht="14.1" customHeight="1" x14ac:dyDescent="0.25">
      <c r="B947" s="2"/>
      <c r="C947"/>
      <c r="H947" s="38"/>
      <c r="J947" s="38"/>
      <c r="K947" s="39"/>
    </row>
    <row r="948" spans="2:11" ht="14.1" customHeight="1" x14ac:dyDescent="0.25">
      <c r="B948" s="2"/>
      <c r="C948"/>
      <c r="H948" s="38"/>
      <c r="J948" s="38"/>
      <c r="K948" s="39"/>
    </row>
    <row r="949" spans="2:11" ht="14.1" customHeight="1" x14ac:dyDescent="0.25">
      <c r="B949" s="2"/>
      <c r="C949"/>
      <c r="H949" s="38"/>
      <c r="J949" s="38"/>
      <c r="K949" s="39"/>
    </row>
    <row r="950" spans="2:11" ht="14.1" customHeight="1" x14ac:dyDescent="0.25">
      <c r="B950" s="2"/>
      <c r="C950"/>
      <c r="H950" s="38"/>
      <c r="J950" s="38"/>
      <c r="K950" s="39"/>
    </row>
    <row r="951" spans="2:11" ht="14.1" customHeight="1" x14ac:dyDescent="0.25">
      <c r="B951" s="2"/>
      <c r="C951"/>
      <c r="H951" s="38"/>
      <c r="J951" s="38"/>
      <c r="K951" s="39"/>
    </row>
    <row r="952" spans="2:11" ht="14.1" customHeight="1" x14ac:dyDescent="0.25">
      <c r="B952" s="2"/>
      <c r="C952"/>
      <c r="H952" s="38"/>
      <c r="J952" s="38"/>
      <c r="K952" s="39"/>
    </row>
    <row r="953" spans="2:11" ht="14.1" customHeight="1" x14ac:dyDescent="0.25">
      <c r="B953" s="2"/>
      <c r="C953"/>
      <c r="H953" s="38"/>
      <c r="J953" s="38"/>
      <c r="K953" s="39"/>
    </row>
    <row r="954" spans="2:11" ht="14.1" customHeight="1" x14ac:dyDescent="0.25">
      <c r="B954" s="2"/>
      <c r="C954"/>
      <c r="H954" s="38"/>
      <c r="J954" s="38"/>
      <c r="K954" s="39"/>
    </row>
    <row r="955" spans="2:11" ht="14.1" customHeight="1" x14ac:dyDescent="0.25">
      <c r="B955" s="2"/>
      <c r="C955"/>
      <c r="H955" s="38"/>
      <c r="J955" s="38"/>
      <c r="K955" s="39"/>
    </row>
    <row r="956" spans="2:11" ht="14.1" customHeight="1" x14ac:dyDescent="0.25">
      <c r="B956" s="2"/>
      <c r="C956"/>
      <c r="H956" s="38"/>
      <c r="J956" s="38"/>
      <c r="K956" s="39"/>
    </row>
    <row r="957" spans="2:11" ht="14.1" customHeight="1" x14ac:dyDescent="0.25">
      <c r="B957" s="2"/>
      <c r="C957"/>
      <c r="H957" s="38"/>
      <c r="J957" s="38"/>
      <c r="K957" s="39"/>
    </row>
    <row r="958" spans="2:11" ht="14.1" customHeight="1" x14ac:dyDescent="0.25">
      <c r="B958" s="2"/>
      <c r="C958"/>
      <c r="H958" s="38"/>
      <c r="J958" s="38"/>
      <c r="K958" s="39"/>
    </row>
    <row r="959" spans="2:11" ht="14.1" customHeight="1" x14ac:dyDescent="0.25">
      <c r="B959" s="2"/>
      <c r="C959"/>
      <c r="H959" s="38"/>
      <c r="J959" s="38"/>
      <c r="K959" s="39"/>
    </row>
    <row r="960" spans="2:11" ht="14.1" customHeight="1" x14ac:dyDescent="0.25">
      <c r="B960" s="2"/>
      <c r="C960"/>
      <c r="H960" s="38"/>
      <c r="J960" s="38"/>
      <c r="K960" s="39"/>
    </row>
    <row r="961" spans="2:11" ht="14.1" customHeight="1" x14ac:dyDescent="0.25">
      <c r="B961" s="2"/>
      <c r="C961"/>
      <c r="H961" s="38"/>
      <c r="J961" s="38"/>
      <c r="K961" s="39"/>
    </row>
    <row r="962" spans="2:11" ht="14.1" customHeight="1" x14ac:dyDescent="0.25">
      <c r="B962" s="2"/>
      <c r="C962"/>
      <c r="H962" s="38"/>
      <c r="J962" s="38"/>
      <c r="K962" s="39"/>
    </row>
    <row r="963" spans="2:11" ht="14.1" customHeight="1" x14ac:dyDescent="0.25">
      <c r="B963" s="2"/>
      <c r="C963"/>
      <c r="H963" s="38"/>
      <c r="J963" s="38"/>
      <c r="K963" s="39"/>
    </row>
    <row r="964" spans="2:11" ht="14.1" customHeight="1" x14ac:dyDescent="0.25">
      <c r="B964" s="2"/>
      <c r="C964"/>
      <c r="H964" s="38"/>
      <c r="J964" s="38"/>
      <c r="K964" s="39"/>
    </row>
    <row r="965" spans="2:11" ht="14.1" customHeight="1" x14ac:dyDescent="0.25">
      <c r="B965" s="2"/>
      <c r="C965"/>
      <c r="H965" s="38"/>
      <c r="J965" s="38"/>
      <c r="K965" s="39"/>
    </row>
    <row r="966" spans="2:11" ht="14.1" customHeight="1" x14ac:dyDescent="0.25">
      <c r="B966" s="2"/>
      <c r="C966"/>
      <c r="H966" s="38"/>
      <c r="J966" s="38"/>
      <c r="K966" s="39"/>
    </row>
    <row r="967" spans="2:11" ht="14.1" customHeight="1" x14ac:dyDescent="0.25">
      <c r="B967" s="2"/>
      <c r="C967"/>
      <c r="H967" s="38"/>
      <c r="J967" s="38"/>
      <c r="K967" s="39"/>
    </row>
    <row r="968" spans="2:11" ht="14.1" customHeight="1" x14ac:dyDescent="0.25">
      <c r="B968" s="2"/>
      <c r="C968"/>
      <c r="H968" s="38"/>
      <c r="J968" s="38"/>
      <c r="K968" s="39"/>
    </row>
    <row r="969" spans="2:11" ht="14.1" customHeight="1" x14ac:dyDescent="0.25">
      <c r="B969" s="2"/>
      <c r="C969"/>
      <c r="H969" s="38"/>
      <c r="J969" s="38"/>
      <c r="K969" s="39"/>
    </row>
    <row r="970" spans="2:11" ht="14.1" customHeight="1" x14ac:dyDescent="0.25">
      <c r="B970" s="2"/>
      <c r="C970"/>
      <c r="H970" s="38"/>
      <c r="J970" s="38"/>
      <c r="K970" s="39"/>
    </row>
    <row r="971" spans="2:11" ht="14.1" customHeight="1" x14ac:dyDescent="0.25">
      <c r="B971" s="2"/>
      <c r="C971"/>
      <c r="H971" s="38"/>
      <c r="J971" s="38"/>
      <c r="K971" s="39"/>
    </row>
    <row r="972" spans="2:11" ht="14.1" customHeight="1" x14ac:dyDescent="0.25">
      <c r="B972" s="2"/>
      <c r="C972"/>
      <c r="H972" s="38"/>
      <c r="J972" s="38"/>
      <c r="K972" s="39"/>
    </row>
    <row r="973" spans="2:11" ht="14.1" customHeight="1" x14ac:dyDescent="0.25">
      <c r="B973" s="2"/>
      <c r="C973"/>
      <c r="H973" s="38"/>
      <c r="J973" s="38"/>
      <c r="K973" s="39"/>
    </row>
    <row r="974" spans="2:11" ht="14.1" customHeight="1" x14ac:dyDescent="0.25">
      <c r="B974" s="2"/>
      <c r="C974"/>
      <c r="H974" s="38"/>
      <c r="J974" s="38"/>
      <c r="K974" s="39"/>
    </row>
    <row r="975" spans="2:11" ht="14.1" customHeight="1" x14ac:dyDescent="0.25">
      <c r="B975" s="2"/>
      <c r="C975"/>
      <c r="H975" s="38"/>
      <c r="J975" s="38"/>
      <c r="K975" s="39"/>
    </row>
    <row r="976" spans="2:11" ht="14.1" customHeight="1" x14ac:dyDescent="0.25">
      <c r="B976" s="2"/>
      <c r="C976"/>
      <c r="H976" s="38"/>
      <c r="J976" s="38"/>
      <c r="K976" s="39"/>
    </row>
    <row r="977" spans="2:11" ht="14.1" customHeight="1" x14ac:dyDescent="0.25">
      <c r="B977" s="2"/>
      <c r="C977"/>
      <c r="H977" s="38"/>
      <c r="J977" s="38"/>
      <c r="K977" s="39"/>
    </row>
    <row r="978" spans="2:11" ht="14.1" customHeight="1" x14ac:dyDescent="0.25">
      <c r="B978" s="2"/>
      <c r="C978"/>
      <c r="H978" s="38"/>
      <c r="J978" s="38"/>
      <c r="K978" s="39"/>
    </row>
    <row r="979" spans="2:11" ht="14.1" customHeight="1" x14ac:dyDescent="0.25">
      <c r="B979" s="2"/>
      <c r="C979"/>
      <c r="H979" s="38"/>
      <c r="J979" s="38"/>
      <c r="K979" s="39"/>
    </row>
    <row r="980" spans="2:11" ht="14.1" customHeight="1" x14ac:dyDescent="0.25">
      <c r="B980" s="2"/>
      <c r="C980"/>
      <c r="H980" s="38"/>
      <c r="J980" s="38"/>
      <c r="K980" s="39"/>
    </row>
    <row r="981" spans="2:11" ht="14.1" customHeight="1" x14ac:dyDescent="0.25">
      <c r="B981" s="2"/>
      <c r="C981"/>
      <c r="H981" s="38"/>
      <c r="J981" s="38"/>
      <c r="K981" s="39"/>
    </row>
    <row r="982" spans="2:11" ht="14.1" customHeight="1" x14ac:dyDescent="0.25">
      <c r="B982" s="2"/>
      <c r="C982"/>
      <c r="H982" s="38"/>
      <c r="J982" s="38"/>
      <c r="K982" s="39"/>
    </row>
    <row r="983" spans="2:11" ht="14.1" customHeight="1" x14ac:dyDescent="0.25">
      <c r="B983" s="2"/>
      <c r="C983"/>
      <c r="H983" s="38"/>
      <c r="J983" s="38"/>
      <c r="K983" s="39"/>
    </row>
    <row r="984" spans="2:11" ht="14.1" customHeight="1" x14ac:dyDescent="0.25">
      <c r="B984" s="2"/>
      <c r="C984"/>
      <c r="H984" s="38"/>
      <c r="J984" s="38"/>
      <c r="K984" s="39"/>
    </row>
    <row r="985" spans="2:11" ht="14.1" customHeight="1" x14ac:dyDescent="0.25">
      <c r="B985" s="2"/>
      <c r="C985"/>
      <c r="H985" s="38"/>
      <c r="J985" s="38"/>
      <c r="K985" s="39"/>
    </row>
    <row r="986" spans="2:11" ht="14.1" customHeight="1" x14ac:dyDescent="0.25">
      <c r="B986" s="2"/>
      <c r="C986"/>
      <c r="H986" s="38"/>
      <c r="J986" s="38"/>
      <c r="K986" s="39"/>
    </row>
    <row r="987" spans="2:11" ht="14.1" customHeight="1" x14ac:dyDescent="0.25">
      <c r="B987" s="2"/>
      <c r="C987"/>
      <c r="H987" s="38"/>
      <c r="J987" s="38"/>
      <c r="K987" s="39"/>
    </row>
    <row r="988" spans="2:11" ht="14.1" customHeight="1" x14ac:dyDescent="0.25">
      <c r="B988" s="2"/>
      <c r="C988"/>
      <c r="H988" s="38"/>
      <c r="J988" s="38"/>
      <c r="K988" s="39"/>
    </row>
    <row r="989" spans="2:11" ht="14.1" customHeight="1" x14ac:dyDescent="0.25">
      <c r="B989" s="2"/>
      <c r="C989"/>
      <c r="H989" s="38"/>
      <c r="J989" s="38"/>
      <c r="K989" s="39"/>
    </row>
    <row r="990" spans="2:11" ht="14.1" customHeight="1" x14ac:dyDescent="0.25">
      <c r="B990" s="2"/>
      <c r="C990"/>
      <c r="H990" s="38"/>
      <c r="J990" s="38"/>
      <c r="K990" s="39"/>
    </row>
    <row r="991" spans="2:11" ht="14.1" customHeight="1" x14ac:dyDescent="0.25">
      <c r="B991" s="2"/>
      <c r="C991"/>
      <c r="H991" s="38"/>
      <c r="J991" s="38"/>
      <c r="K991" s="39"/>
    </row>
    <row r="992" spans="2:11" ht="14.1" customHeight="1" x14ac:dyDescent="0.25">
      <c r="B992" s="2"/>
      <c r="C992"/>
      <c r="H992" s="38"/>
      <c r="J992" s="38"/>
      <c r="K992" s="39"/>
    </row>
    <row r="993" spans="2:11" ht="14.1" customHeight="1" x14ac:dyDescent="0.25">
      <c r="B993" s="2"/>
      <c r="C993"/>
      <c r="H993" s="38"/>
      <c r="J993" s="38"/>
      <c r="K993" s="39"/>
    </row>
    <row r="994" spans="2:11" ht="14.1" customHeight="1" x14ac:dyDescent="0.25">
      <c r="B994" s="2"/>
      <c r="C994"/>
      <c r="H994" s="38"/>
      <c r="J994" s="38"/>
      <c r="K994" s="39"/>
    </row>
    <row r="995" spans="2:11" ht="14.1" customHeight="1" x14ac:dyDescent="0.25">
      <c r="B995" s="2"/>
      <c r="C995"/>
      <c r="H995" s="38"/>
      <c r="J995" s="38"/>
      <c r="K995" s="39"/>
    </row>
    <row r="996" spans="2:11" ht="14.1" customHeight="1" x14ac:dyDescent="0.25">
      <c r="B996" s="2"/>
      <c r="C996"/>
      <c r="H996" s="38"/>
      <c r="J996" s="38"/>
      <c r="K996" s="39"/>
    </row>
    <row r="997" spans="2:11" ht="14.1" customHeight="1" x14ac:dyDescent="0.25">
      <c r="B997" s="2"/>
      <c r="C997"/>
      <c r="H997" s="38"/>
      <c r="J997" s="38"/>
      <c r="K997" s="39"/>
    </row>
    <row r="998" spans="2:11" ht="14.1" customHeight="1" x14ac:dyDescent="0.25">
      <c r="B998" s="2"/>
      <c r="C998"/>
      <c r="H998" s="38"/>
      <c r="J998" s="38"/>
      <c r="K998" s="39"/>
    </row>
    <row r="999" spans="2:11" ht="14.1" customHeight="1" x14ac:dyDescent="0.25">
      <c r="B999" s="2"/>
      <c r="C999"/>
      <c r="H999" s="38"/>
      <c r="J999" s="38"/>
      <c r="K999" s="39"/>
    </row>
    <row r="1000" spans="2:11" ht="14.1" customHeight="1" x14ac:dyDescent="0.25">
      <c r="B1000" s="2"/>
      <c r="C1000"/>
      <c r="H1000" s="38"/>
      <c r="J1000" s="38"/>
      <c r="K1000" s="39"/>
    </row>
    <row r="1001" spans="2:11" ht="14.1" customHeight="1" x14ac:dyDescent="0.25">
      <c r="B1001" s="2"/>
      <c r="C1001"/>
      <c r="H1001" s="38"/>
      <c r="J1001" s="38"/>
      <c r="K1001" s="39"/>
    </row>
    <row r="1002" spans="2:11" ht="14.1" customHeight="1" x14ac:dyDescent="0.25">
      <c r="B1002" s="2"/>
      <c r="C1002"/>
      <c r="H1002" s="38"/>
      <c r="J1002" s="38"/>
      <c r="K1002" s="39"/>
    </row>
    <row r="1003" spans="2:11" ht="14.1" customHeight="1" x14ac:dyDescent="0.25">
      <c r="B1003" s="2"/>
      <c r="C1003"/>
      <c r="H1003" s="38"/>
      <c r="J1003" s="38"/>
      <c r="K1003" s="39"/>
    </row>
    <row r="1004" spans="2:11" ht="14.1" customHeight="1" x14ac:dyDescent="0.25">
      <c r="B1004" s="2"/>
      <c r="C1004"/>
      <c r="H1004" s="38"/>
      <c r="J1004" s="38"/>
      <c r="K1004" s="39"/>
    </row>
    <row r="1005" spans="2:11" ht="14.1" customHeight="1" x14ac:dyDescent="0.25">
      <c r="B1005" s="2"/>
      <c r="C1005"/>
      <c r="H1005" s="38"/>
      <c r="J1005" s="38"/>
      <c r="K1005" s="39"/>
    </row>
    <row r="1006" spans="2:11" ht="14.1" customHeight="1" x14ac:dyDescent="0.25">
      <c r="B1006" s="2"/>
      <c r="C1006"/>
      <c r="H1006" s="38"/>
      <c r="J1006" s="38"/>
      <c r="K1006" s="39"/>
    </row>
    <row r="1007" spans="2:11" ht="14.1" customHeight="1" x14ac:dyDescent="0.25">
      <c r="B1007" s="2"/>
      <c r="C1007"/>
      <c r="H1007" s="38"/>
      <c r="J1007" s="38"/>
      <c r="K1007" s="39"/>
    </row>
    <row r="1008" spans="2:11" ht="14.1" customHeight="1" x14ac:dyDescent="0.25">
      <c r="B1008" s="2"/>
      <c r="C1008"/>
      <c r="H1008" s="38"/>
      <c r="J1008" s="38"/>
      <c r="K1008" s="39"/>
    </row>
    <row r="1009" spans="2:11" ht="14.1" customHeight="1" x14ac:dyDescent="0.25">
      <c r="B1009" s="2"/>
      <c r="C1009"/>
      <c r="H1009" s="38"/>
      <c r="J1009" s="38"/>
      <c r="K1009" s="39"/>
    </row>
    <row r="1010" spans="2:11" ht="14.1" customHeight="1" x14ac:dyDescent="0.25">
      <c r="B1010" s="2"/>
      <c r="C1010"/>
      <c r="H1010" s="38"/>
      <c r="J1010" s="38"/>
      <c r="K1010" s="39"/>
    </row>
  </sheetData>
  <sheetProtection selectLockedCells="1"/>
  <mergeCells count="68">
    <mergeCell ref="A309:K309"/>
    <mergeCell ref="A312:K312"/>
    <mergeCell ref="A321:K321"/>
    <mergeCell ref="A338:K338"/>
    <mergeCell ref="A299:K299"/>
    <mergeCell ref="A302:K302"/>
    <mergeCell ref="A305:K305"/>
    <mergeCell ref="A306:K306"/>
    <mergeCell ref="A308:K308"/>
    <mergeCell ref="A282:K282"/>
    <mergeCell ref="A288:K288"/>
    <mergeCell ref="A290:K290"/>
    <mergeCell ref="A295:K295"/>
    <mergeCell ref="A296:K296"/>
    <mergeCell ref="A241:K241"/>
    <mergeCell ref="A246:K246"/>
    <mergeCell ref="A251:K251"/>
    <mergeCell ref="A252:K252"/>
    <mergeCell ref="A269:K269"/>
    <mergeCell ref="A201:K201"/>
    <mergeCell ref="A208:K208"/>
    <mergeCell ref="A209:K209"/>
    <mergeCell ref="A218:K218"/>
    <mergeCell ref="A230:K230"/>
    <mergeCell ref="A171:K171"/>
    <mergeCell ref="A177:K177"/>
    <mergeCell ref="A178:K178"/>
    <mergeCell ref="A193:K193"/>
    <mergeCell ref="A196:K196"/>
    <mergeCell ref="A146:K146"/>
    <mergeCell ref="A153:K153"/>
    <mergeCell ref="A154:K154"/>
    <mergeCell ref="A159:K159"/>
    <mergeCell ref="A168:K168"/>
    <mergeCell ref="A122:K122"/>
    <mergeCell ref="A134:K134"/>
    <mergeCell ref="A135:K135"/>
    <mergeCell ref="A140:K140"/>
    <mergeCell ref="A141:K141"/>
    <mergeCell ref="A93:K93"/>
    <mergeCell ref="A104:K104"/>
    <mergeCell ref="A106:K106"/>
    <mergeCell ref="A116:K116"/>
    <mergeCell ref="A121:K121"/>
    <mergeCell ref="A63:K63"/>
    <mergeCell ref="A72:K72"/>
    <mergeCell ref="A85:K85"/>
    <mergeCell ref="A89:K89"/>
    <mergeCell ref="A92:K92"/>
    <mergeCell ref="A33:K33"/>
    <mergeCell ref="A48:K48"/>
    <mergeCell ref="A53:K53"/>
    <mergeCell ref="A59:K59"/>
    <mergeCell ref="A62:K62"/>
    <mergeCell ref="A11:K11"/>
    <mergeCell ref="A12:K12"/>
    <mergeCell ref="A15:K15"/>
    <mergeCell ref="A16:K16"/>
    <mergeCell ref="A24:K24"/>
    <mergeCell ref="F2:J2"/>
    <mergeCell ref="F3:J3"/>
    <mergeCell ref="F4:J4"/>
    <mergeCell ref="F5:J5"/>
    <mergeCell ref="D7:D8"/>
    <mergeCell ref="F10:G10"/>
    <mergeCell ref="F8:J8"/>
    <mergeCell ref="F9:K9"/>
    <mergeCell ref="F7:J7"/>
  </mergeCells>
  <dataValidations count="2">
    <dataValidation type="whole" operator="greaterThanOrEqual" allowBlank="1" showInputMessage="1" showErrorMessage="1" sqref="C11:C1010" xr:uid="{00000000-0002-0000-0000-000000000000}">
      <formula1>0</formula1>
    </dataValidation>
    <dataValidation type="decimal" allowBlank="1" showInputMessage="1" showErrorMessage="1" sqref="C6" xr:uid="{00000000-0002-0000-0000-000001000000}">
      <formula1>0</formula1>
      <formula2>1</formula2>
    </dataValidation>
  </dataValidations>
  <printOptions horizontalCentered="1" gridLines="1"/>
  <pageMargins left="0.7" right="0.7" top="0.75" bottom="0.75" header="0.3" footer="0.3"/>
  <pageSetup paperSize="9" fitToHeight="0" orientation="portrait" r:id="rId1"/>
  <headerFooter>
    <oddFooter>&amp;C&amp;8Pagina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Order</vt:lpstr>
      <vt:lpstr>Order!Afdrukbereik</vt:lpstr>
      <vt:lpstr>Order!Afdruktitels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Frederik Neirynck</dc:creator>
  <cp:keywords/>
  <dc:description/>
  <cp:lastModifiedBy>Wouter Rommel</cp:lastModifiedBy>
  <dcterms:created xsi:type="dcterms:W3CDTF">2016-03-22T15:13:00Z</dcterms:created>
  <dcterms:modified xsi:type="dcterms:W3CDTF">2026-03-19T08:43:16Z</dcterms:modified>
  <cp:category/>
</cp:coreProperties>
</file>